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OneDrive - Edison Electric Institute\Desktop\"/>
    </mc:Choice>
  </mc:AlternateContent>
  <bookViews>
    <workbookView xWindow="-108" yWindow="-108" windowWidth="23256" windowHeight="12576" tabRatio="831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<sst xmlns="http://schemas.openxmlformats.org/spreadsheetml/2006/main" count="664" uniqueCount="152">
  <si>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</si>
  <si>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</si>
  <si>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</si>
  <si>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</si>
  <si>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</si>
  <si>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</si>
  <si>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</si>
  <si>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</si>
  <si>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</si>
  <si>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</si>
  <si>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</si>
  <si>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</si>
  <si>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</si>
  <si>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</si>
  <si>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</si>
  <si>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</si>
  <si>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</si>
  <si>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</si>
  <si>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</si>
  <si>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</si>
  <si>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</si>
  <si>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</si>
  <si>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</si>
  <si>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</si>
  <si>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</si>
  <si>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</si>
  <si>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</si>
  <si>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</si>
  <si>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</si>
  <si>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</si>
  <si>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</si>
  <si>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</si>
  <si>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</si>
  <si>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</si>
  <si>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</si>
  <si>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</si>
  <si>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</si>
  <si>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</si>
  <si>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</si>
  <si>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</si>
  <si>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</si>
  <si>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</si>
  <si>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</si>
  <si>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</si>
  <si>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</si>
  <si>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</si>
  <si>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</si>
  <si>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</si>
  <si>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</si>
  <si>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</si>
  <si>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</si>
  <si>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</si>
  <si>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</si>
  <si>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</si>
  <si>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</si>
  <si>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</si>
  <si>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</si>
  <si>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</si>
  <si>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</si>
  <si>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</si>
  <si>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</si>
  <si>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</si>
  <si>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</si>
  <si>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</si>
  <si>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</si>
  <si>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</si>
  <si>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</si>
  <si>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</si>
  <si>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</si>
  <si>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</si>
  <si>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</si>
  <si>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</si>
  <si>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</si>
  <si>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</si>
  <si>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</si>
  <si>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</si>
  <si>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</si>
  <si>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</si>
  <si>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</si>
  <si>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</si>
  <si>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</si>
  <si>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</si>
  <si>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</si>
  <si>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</si>
  <si>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</si>
  <si>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</si>
  <si>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</si>
  <si>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</si>
  <si>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</si>
  <si>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</si>
  <si>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</si>
  <si>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</si>
  <si>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</si>
  <si>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</si>
  <si>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</si>
  <si>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</si>
  <si>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</si>
  <si>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</si>
  <si>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</si>
  <si>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</si>
  <si>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</si>
  <si>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</si>
  <si>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</si>
  <si>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</si>
  <si>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</si>
  <si>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</si>
  <si>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</si>
  <si>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</si>
  <si>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</si>
  <si>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</si>
  <si>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</si>
  <si>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</si>
  <si>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</si>
  <si>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</si>
  <si>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</si>
  <si>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</si>
  <si>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</si>
  <si>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</si>
  <si>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</si>
  <si>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</si>
  <si>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</si>
  <si>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</si>
  <si>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</si>
  <si>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</si>
  <si>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</si>
  <si>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</si>
  <si>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</si>
  <si>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</si>
  <si>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</si>
  <si>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</si>
  <si>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</si>
  <si>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</si>
  <si>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</si>
  <si>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</si>
  <si>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</si>
  <si>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</si>
  <si>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</si>
  <si>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</si>
  <si>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</si>
  <si>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</si>
  <si>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</si>
  <si>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</si>
  <si>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</si>
  <si>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</si>
  <si>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</si>
  <si>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</si>
  <si>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</si>
  <si>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</si>
  <si>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</si>
  <si>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</si>
  <si>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</si>
  <si>
    <t>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</si>
</sst>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Filed'!$A$47:$A$133</c:f>
              <c:strCache>
                <c:ptCount val="87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</c:strCache>
            </c:strRef>
          </c:cat>
          <c:val>
            <c:numRef>
              <c:f>'I. No. Cases Filed'!$B$47:$B$133</c:f>
              <c:numCache>
                <c:formatCode>General</c:formatCode>
                <c:ptCount val="8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ROE'!$A$47:$A$133</c:f>
              <c:strCache>
                <c:ptCount val="87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</c:strCache>
            </c:strRef>
          </c:cat>
          <c:val>
            <c:numRef>
              <c:f>'II. Avg. Awarded ROE'!$B$47:$B$133</c:f>
              <c:numCache>
                <c:formatCode>0.00</c:formatCode>
                <c:ptCount val="87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ROE'!$A$47:$A$133</c:f>
              <c:strCache>
                <c:ptCount val="87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</c:strCache>
            </c:strRef>
          </c:cat>
          <c:val>
            <c:numRef>
              <c:f>'III. Avg. Requested ROE'!$B$47:$B$133</c:f>
              <c:numCache>
                <c:formatCode>0.00</c:formatCode>
                <c:ptCount val="87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Lag'!$A$47:$A$133</c:f>
              <c:strCache>
                <c:ptCount val="87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</c:strCache>
            </c:strRef>
          </c:cat>
          <c:val>
            <c:numRef>
              <c:f>'IV. Avg. Regulatory Lag'!$B$47:$B$133</c:f>
              <c:numCache>
                <c:formatCode>0.00</c:formatCode>
                <c:ptCount val="87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Quar.'!$A$260:$A$400</c:f>
              <c:numCache>
                <c:formatCode>mmm\-yy</c:formatCode>
                <c:ptCount val="14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</c:numCache>
            </c:numRef>
          </c:cat>
          <c:val>
            <c:numRef>
              <c:f>'V. 10-Year Treas. Mo. &amp; Quar.'!$B$260:$B$400</c:f>
              <c:numCache>
                <c:formatCode>General</c:formatCode>
                <c:ptCount val="141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6" t="s">
        <v>149</v>
      </c>
      <c r="B131" s="15">
        <v>16</v>
      </c>
      <c r="C131" s="2"/>
      <c r="D131" s="2"/>
    </row>
    <row r="132" spans="1:4" s="4" customFormat="1" x14ac:dyDescent="0.25">
      <c r="A132" s="16" t="s">
        <v>150</v>
      </c>
      <c r="B132" s="15">
        <v>17</v>
      </c>
      <c r="C132" s="2"/>
      <c r="D132" s="2"/>
    </row>
    <row r="133" spans="1:4" s="4" customFormat="1" x14ac:dyDescent="0.25">
      <c r="A133" s="16" t="s">
        <v>151</v>
      </c>
      <c r="B133" s="15">
        <v>13</v>
      </c>
      <c r="C133" s="2"/>
      <c r="D133" s="2"/>
    </row>
    <row r="134" spans="1:4" s="4" customFormat="1" x14ac:dyDescent="0.25">
      <c r="A134" s="16"/>
      <c r="B134" s="15"/>
      <c r="C134" s="2"/>
      <c r="D134" s="2"/>
    </row>
    <row r="135" spans="1:4" s="4" customFormat="1" x14ac:dyDescent="0.25">
      <c r="A135" s="12"/>
      <c r="B135" s="13"/>
      <c r="C135" s="2"/>
      <c r="D135" s="2"/>
    </row>
    <row r="136" spans="1:4" x14ac:dyDescent="0.25">
      <c r="A136" s="17" t="s">
        <v>144</v>
      </c>
      <c r="B136" s="13"/>
      <c r="C136" s="2"/>
      <c r="D136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 t="s">
        <v>149</v>
      </c>
      <c r="B131" s="9">
        <v>9.4640000000000004</v>
      </c>
    </row>
    <row r="132" spans="1:2" s="4" customFormat="1" x14ac:dyDescent="0.25">
      <c r="A132" s="7" t="s">
        <v>150</v>
      </c>
      <c r="B132" s="9">
        <v>9.4</v>
      </c>
    </row>
    <row r="133" spans="1:2" s="4" customFormat="1" x14ac:dyDescent="0.25">
      <c r="A133" s="7" t="s">
        <v>151</v>
      </c>
      <c r="B133" s="9">
        <v>9.3800000000000008</v>
      </c>
    </row>
    <row r="134" spans="1:2" s="4" customFormat="1" x14ac:dyDescent="0.25">
      <c r="A134" s="7"/>
      <c r="B134" s="9"/>
    </row>
    <row r="135" spans="1:2" s="4" customFormat="1" x14ac:dyDescent="0.25">
      <c r="A135" s="7"/>
      <c r="B135" s="10"/>
    </row>
    <row r="136" spans="1:2" x14ac:dyDescent="0.25">
      <c r="A136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 t="s">
        <v>149</v>
      </c>
      <c r="B131" s="9">
        <v>10.128124999999999</v>
      </c>
    </row>
    <row r="132" spans="1:2" s="4" customFormat="1" x14ac:dyDescent="0.25">
      <c r="A132" s="7" t="s">
        <v>150</v>
      </c>
      <c r="B132" s="9">
        <v>9.5299999999999994</v>
      </c>
    </row>
    <row r="133" spans="1:2" s="4" customFormat="1" x14ac:dyDescent="0.25">
      <c r="A133" s="7" t="s">
        <v>151</v>
      </c>
      <c r="B133" s="9">
        <v>10</v>
      </c>
    </row>
    <row r="134" spans="1:2" s="4" customFormat="1" x14ac:dyDescent="0.25">
      <c r="A134" s="7"/>
      <c r="B134" s="9"/>
    </row>
    <row r="135" spans="1:2" s="4" customFormat="1" x14ac:dyDescent="0.25">
      <c r="A135" s="7"/>
      <c r="B135" s="10"/>
    </row>
    <row r="136" spans="1:2" x14ac:dyDescent="0.25">
      <c r="A136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7" t="s">
        <v>149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5">
      <c r="A132" s="7" t="s">
        <v>150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5">
      <c r="A133" s="7" t="s">
        <v>151</v>
      </c>
      <c r="B133" s="9">
        <v>8.0500000000000007</v>
      </c>
      <c r="C133" s="2"/>
      <c r="D133" s="2"/>
      <c r="E133" s="2"/>
      <c r="F133" s="2"/>
      <c r="G133" s="2"/>
    </row>
    <row r="134" spans="1:7" s="4" customFormat="1" x14ac:dyDescent="0.25">
      <c r="A134" s="7"/>
      <c r="B134" s="9"/>
      <c r="C134" s="2"/>
      <c r="D134" s="2"/>
      <c r="E134" s="2"/>
      <c r="F134" s="2"/>
      <c r="G134" s="2"/>
    </row>
    <row r="135" spans="1:7" s="4" customFormat="1" x14ac:dyDescent="0.25">
      <c r="A135" s="12"/>
      <c r="B135" s="8"/>
      <c r="C135" s="2"/>
      <c r="D135" s="2"/>
      <c r="E135" s="2"/>
      <c r="F135" s="2"/>
      <c r="G135" s="2"/>
    </row>
    <row r="136" spans="1:7" x14ac:dyDescent="0.25">
      <c r="A136" s="1" t="s">
        <v>139</v>
      </c>
      <c r="B136" s="18"/>
      <c r="C136" s="2"/>
      <c r="D136" s="2"/>
      <c r="E136" s="2"/>
      <c r="F136" s="2"/>
      <c r="G136" s="2"/>
    </row>
    <row r="137" spans="1:7" x14ac:dyDescent="0.25">
      <c r="A137" s="13"/>
      <c r="B137" s="18"/>
      <c r="C137" s="2"/>
      <c r="D137" s="2"/>
      <c r="E137" s="2"/>
      <c r="F137" s="2"/>
      <c r="G137" s="2"/>
    </row>
    <row r="138" spans="1:7" x14ac:dyDescent="0.25">
      <c r="A138" s="13"/>
      <c r="B138" s="18"/>
      <c r="C138" s="2"/>
      <c r="D138" s="2"/>
      <c r="E138" s="2"/>
      <c r="F138" s="2"/>
      <c r="G138" s="2"/>
    </row>
    <row r="139" spans="1:7" x14ac:dyDescent="0.25">
      <c r="A139" s="13"/>
      <c r="B139" s="18"/>
      <c r="C139" s="2"/>
      <c r="D139" s="2"/>
      <c r="E139" s="2"/>
      <c r="F139" s="2"/>
      <c r="G139" s="2"/>
    </row>
    <row r="140" spans="1:7" x14ac:dyDescent="0.25">
      <c r="A140" s="13"/>
      <c r="B140" s="18"/>
      <c r="C140" s="2"/>
      <c r="D140" s="2"/>
      <c r="E140" s="2"/>
      <c r="F140" s="2"/>
      <c r="G140" s="2"/>
    </row>
    <row r="141" spans="1:7" x14ac:dyDescent="0.25">
      <c r="A141" s="13"/>
      <c r="B141" s="18"/>
      <c r="C141" s="2"/>
      <c r="D141" s="2"/>
      <c r="E141" s="2"/>
      <c r="F141" s="2"/>
      <c r="G141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"/>
  <sheetViews>
    <sheetView workbookViewId="0">
      <selection activeCell="D400" sqref="D400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  <row r="398" spans="1:3" ht="14.25" customHeight="1" x14ac:dyDescent="0.2">
      <c r="A398" s="24">
        <v>44378</v>
      </c>
      <c r="B398" s="20">
        <v>1.32</v>
      </c>
    </row>
    <row r="399" spans="1:3" ht="14.25" customHeight="1" x14ac:dyDescent="0.2">
      <c r="A399" s="24">
        <v>44409</v>
      </c>
      <c r="B399" s="20">
        <v>1.28</v>
      </c>
    </row>
    <row r="400" spans="1:3" ht="14.25" customHeight="1" x14ac:dyDescent="0.2">
      <c r="A400" s="24">
        <v>44440</v>
      </c>
      <c r="B400" s="20">
        <v>1.37</v>
      </c>
      <c r="C400" s="20">
        <v>1.3233333333333335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31" sqref="G131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1.8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f>'II. Avg. Awarded ROE'!B127</f>
        <v>9.58</v>
      </c>
      <c r="D125" s="9">
        <f>'III. Avg. Requested ROE'!B127</f>
        <v>10.06</v>
      </c>
      <c r="E125" s="20">
        <v>1.38</v>
      </c>
      <c r="F125" s="9">
        <f>'IV. Avg. Regulatory Lag'!B127</f>
        <v>9.41</v>
      </c>
    </row>
    <row r="126" spans="1:6" s="4" customFormat="1" x14ac:dyDescent="0.25">
      <c r="A126" s="16" t="s">
        <v>146</v>
      </c>
      <c r="B126" s="12"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f>'IV. Avg. Regulatory Lag'!B128</f>
        <v>7.4</v>
      </c>
    </row>
    <row r="127" spans="1:6" s="4" customFormat="1" x14ac:dyDescent="0.25">
      <c r="A127" s="16" t="s">
        <v>147</v>
      </c>
      <c r="B127" s="12"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f>'IV. Avg. Regulatory Lag'!B129</f>
        <v>9.25</v>
      </c>
    </row>
    <row r="128" spans="1:6" s="4" customFormat="1" x14ac:dyDescent="0.25">
      <c r="A128" s="16" t="s">
        <v>148</v>
      </c>
      <c r="B128" s="12"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f>'IV. Avg. Regulatory Lag'!B130</f>
        <v>9.67</v>
      </c>
    </row>
    <row r="129" spans="1:6" s="4" customFormat="1" x14ac:dyDescent="0.25">
      <c r="A129" s="16" t="s">
        <v>149</v>
      </c>
      <c r="B129" s="12"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f>'IV. Avg. Regulatory Lag'!B131</f>
        <v>7</v>
      </c>
    </row>
    <row r="130" spans="1:6" s="4" customFormat="1" x14ac:dyDescent="0.25">
      <c r="A130" s="16" t="s">
        <v>150</v>
      </c>
      <c r="B130" s="12">
        <v>17</v>
      </c>
      <c r="C130" s="9">
        <f>'II. Avg. Awarded ROE'!B132</f>
        <v>9.4</v>
      </c>
      <c r="D130" s="9">
        <f>'III. Avg. Requested ROE'!B132</f>
        <v>9.5299999999999994</v>
      </c>
      <c r="E130" s="20">
        <v>1.59</v>
      </c>
      <c r="F130" s="9">
        <f>'IV. Avg. Regulatory Lag'!B132</f>
        <v>10.5</v>
      </c>
    </row>
    <row r="131" spans="1:6" s="4" customFormat="1" x14ac:dyDescent="0.25">
      <c r="A131" s="16" t="s">
        <v>151</v>
      </c>
      <c r="B131" s="12">
        <v>13</v>
      </c>
      <c r="C131" s="9">
        <f>'II. Avg. Awarded ROE'!B133</f>
        <v>9.3800000000000008</v>
      </c>
      <c r="D131" s="9">
        <f>'III. Avg. Requested ROE'!B133</f>
        <v>10</v>
      </c>
      <c r="E131" s="20">
        <v>1.32</v>
      </c>
      <c r="F131" s="9">
        <f>'IV. Avg. Regulatory Lag'!B133</f>
        <v>8.0500000000000007</v>
      </c>
    </row>
    <row r="132" spans="1:6" s="4" customFormat="1" x14ac:dyDescent="0.25">
      <c r="A132" s="11"/>
      <c r="B132" s="11"/>
      <c r="C132" s="11"/>
      <c r="D132" s="11"/>
      <c r="E132" s="11"/>
      <c r="F132" s="11"/>
    </row>
    <row r="133" spans="1:6" x14ac:dyDescent="0.25">
      <c r="A133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3A9064-2F15-455F-955C-A1971C9A43D6}"/>
</file>

<file path=customXml/itemProps2.xml><?xml version="1.0" encoding="utf-8"?>
<ds:datastoreItem xmlns:ds="http://schemas.openxmlformats.org/officeDocument/2006/customXml" ds:itemID="{E698B8DF-10C1-488A-9B53-F49CE5F15EBC}"/>
</file>

<file path=customXml/itemProps3.xml><?xml version="1.0" encoding="utf-8"?>
<ds:datastoreItem xmlns:ds="http://schemas.openxmlformats.org/officeDocument/2006/customXml" ds:itemID="{F9B30CBD-A595-4B6A-8A30-D3E30924C0FF}"/>
</file>

<file path=customXml/itemProps4.xml><?xml version="1.0" encoding="utf-8"?>
<ds:datastoreItem xmlns:ds="http://schemas.openxmlformats.org/officeDocument/2006/customXml" ds:itemID="{BC678542-D329-436A-9537-85A8E5934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Tax/QFU_Rate_Review/2021_Q3_Rate_Review.xlsx</dc:title>
  <dc:creator>CBielski</dc:creator>
  <cp:lastModifiedBy>Zhang, Wenni</cp:lastModifiedBy>
  <dcterms:created xsi:type="dcterms:W3CDTF">2006-10-11T13:45:21Z</dcterms:created>
  <dcterms:modified xsi:type="dcterms:W3CDTF">2021-10-06T14:21:25Z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