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zhang\Edison Electric Institute\EEI Energy Supply &amp; Finance - Documents\General\Projects\FINREVS\2020 Quarterlies\2020 Q4\Rate Case\"/>
    </mc:Choice>
  </mc:AlternateContent>
  <bookViews>
    <workbookView xWindow="-108" yWindow="-108" windowWidth="23256" windowHeight="12576" tabRatio="831" activeTab="2"/>
  </bookViews>
  <sheets>
    <sheet name="I. No. Cases Filed" sheetId="1" r:id="rId1"/>
    <sheet name="II. Avg. Awarded ROE" sheetId="2" r:id="rId2"/>
    <sheet name="III. Avg. Requested ROE" sheetId="3" r:id="rId3"/>
    <sheet name="IV. Avg. Regulatory Lag" sheetId="4" r:id="rId4"/>
    <sheet name="V. 10-Year Treas. Mo. &amp; Quar." sheetId="18" r:id="rId5"/>
    <sheet name="VI. Aggregated Data" sheetId="16" r:id="rId6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 calcMode="manual" iterateDelta="9.9999999999994451E-4"/>
</workbook>
</file>

<file path=xl/calcChain.xml><?xml version="1.0" encoding="utf-8"?>
<calcChain xmlns="http://schemas.openxmlformats.org/spreadsheetml/2006/main">
  <c r="D126" i="16" l="1"/>
  <c r="D127" i="16"/>
  <c r="D128" i="16"/>
  <c r="D125" i="16"/>
  <c r="C126" i="16" l="1"/>
  <c r="C127" i="16"/>
  <c r="C128" i="16"/>
  <c r="C125" i="16"/>
  <c r="C379" i="18" l="1"/>
  <c r="C376" i="18" l="1"/>
  <c r="C373" i="18"/>
  <c r="C370" i="18"/>
  <c r="C367" i="18" l="1"/>
  <c r="C364" i="18" l="1"/>
  <c r="C361" i="18" l="1"/>
  <c r="C358" i="18" l="1"/>
  <c r="C355" i="18" l="1"/>
  <c r="C352" i="18" l="1"/>
  <c r="C349" i="18"/>
  <c r="C346" i="18" l="1"/>
  <c r="C343" i="18" l="1"/>
  <c r="C340" i="18"/>
  <c r="C337" i="18" l="1"/>
  <c r="C334" i="18" l="1"/>
  <c r="C331" i="18" l="1"/>
  <c r="C328" i="18" l="1"/>
  <c r="C325" i="18"/>
  <c r="C322" i="18" l="1"/>
  <c r="C319" i="18" l="1"/>
  <c r="C316" i="18"/>
  <c r="C313" i="18"/>
  <c r="C310" i="18" l="1"/>
  <c r="C307" i="18" l="1"/>
  <c r="C304" i="18"/>
  <c r="C301" i="18" l="1"/>
  <c r="C298" i="18" l="1"/>
  <c r="C295" i="18"/>
  <c r="C292" i="18"/>
  <c r="C289" i="18"/>
  <c r="C286" i="18"/>
  <c r="C283" i="18"/>
  <c r="C280" i="18"/>
  <c r="C277" i="18"/>
  <c r="C274" i="18"/>
  <c r="C271" i="18"/>
  <c r="C268" i="18"/>
  <c r="C265" i="18"/>
  <c r="C262" i="18"/>
  <c r="C259" i="18"/>
  <c r="C256" i="18"/>
  <c r="C253" i="18"/>
  <c r="C250" i="18"/>
  <c r="C247" i="18"/>
  <c r="C244" i="18"/>
  <c r="C241" i="18"/>
  <c r="C238" i="18"/>
  <c r="C235" i="18"/>
  <c r="C232" i="18"/>
  <c r="C229" i="18"/>
  <c r="C226" i="18"/>
  <c r="C223" i="18"/>
  <c r="C220" i="18"/>
  <c r="C217" i="18"/>
  <c r="C214" i="18"/>
  <c r="C211" i="18"/>
  <c r="C208" i="18"/>
  <c r="C205" i="18"/>
  <c r="C202" i="18"/>
  <c r="C199" i="18"/>
  <c r="C196" i="18"/>
  <c r="C193" i="18"/>
  <c r="C190" i="18"/>
  <c r="C187" i="18"/>
  <c r="C184" i="18"/>
  <c r="C181" i="18"/>
  <c r="C178" i="18"/>
  <c r="C175" i="18"/>
  <c r="C172" i="18"/>
  <c r="C169" i="18"/>
  <c r="C166" i="18"/>
  <c r="C163" i="18"/>
  <c r="C160" i="18"/>
  <c r="C157" i="18"/>
  <c r="C154" i="18"/>
  <c r="C151" i="18"/>
  <c r="C148" i="18"/>
  <c r="C145" i="18"/>
  <c r="C142" i="18"/>
  <c r="C139" i="18"/>
  <c r="C136" i="18"/>
  <c r="C133" i="18"/>
  <c r="C130" i="18"/>
  <c r="C127" i="18"/>
  <c r="C124" i="18"/>
  <c r="C121" i="18"/>
  <c r="C118" i="18"/>
  <c r="C115" i="18"/>
  <c r="C112" i="18"/>
  <c r="C109" i="18"/>
  <c r="C106" i="18"/>
  <c r="C103" i="18"/>
  <c r="C100" i="18"/>
  <c r="C97" i="18"/>
  <c r="C94" i="18"/>
  <c r="C91" i="18"/>
  <c r="C88" i="18"/>
  <c r="C85" i="18"/>
  <c r="C82" i="18"/>
  <c r="C79" i="18"/>
  <c r="C76" i="18"/>
  <c r="C73" i="18"/>
  <c r="C70" i="18"/>
  <c r="C67" i="18"/>
  <c r="C64" i="18"/>
  <c r="C61" i="18"/>
  <c r="C58" i="18"/>
  <c r="C55" i="18"/>
  <c r="C52" i="18"/>
  <c r="C49" i="18"/>
  <c r="C46" i="18"/>
  <c r="C43" i="18"/>
  <c r="C40" i="18"/>
  <c r="C37" i="18"/>
  <c r="C34" i="18"/>
  <c r="C31" i="18"/>
  <c r="C28" i="18"/>
  <c r="C25" i="18"/>
  <c r="C22" i="18"/>
  <c r="C19" i="18"/>
  <c r="C16" i="18"/>
  <c r="C13" i="18"/>
  <c r="C10" i="18"/>
  <c r="C7" i="18"/>
</calcChain>
</file>

<file path=xl/sharedStrings.xml><?xml version="1.0" encoding="utf-8"?>
<sst xmlns="http://schemas.openxmlformats.org/spreadsheetml/2006/main" count="649" uniqueCount="149">
  <si>
    <t>NA</t>
  </si>
  <si>
    <t>Quarter</t>
  </si>
  <si>
    <t>Number</t>
  </si>
  <si>
    <t>ROE</t>
  </si>
  <si>
    <t>Months</t>
  </si>
  <si>
    <t>Average Regulatory Lag</t>
  </si>
  <si>
    <t>Q4 1998</t>
  </si>
  <si>
    <t>Q1 1990</t>
  </si>
  <si>
    <t>Q2 1990</t>
  </si>
  <si>
    <t>Q3 1990</t>
  </si>
  <si>
    <t>Q4 1990</t>
  </si>
  <si>
    <t>Q1 1991</t>
  </si>
  <si>
    <t>Q2 1991</t>
  </si>
  <si>
    <t>Q3 1991</t>
  </si>
  <si>
    <t>Q4 1991</t>
  </si>
  <si>
    <t>Q1 1992</t>
  </si>
  <si>
    <t>Q2 1992</t>
  </si>
  <si>
    <t>Q3 1992</t>
  </si>
  <si>
    <t>Q4 1992</t>
  </si>
  <si>
    <t>Q1 1993</t>
  </si>
  <si>
    <t>Q2 1993</t>
  </si>
  <si>
    <t>Q3 1993</t>
  </si>
  <si>
    <t>Q4 1993</t>
  </si>
  <si>
    <t>Q1 1994</t>
  </si>
  <si>
    <t>Q2 1994</t>
  </si>
  <si>
    <t>Q3 1994</t>
  </si>
  <si>
    <t>Q4 1994</t>
  </si>
  <si>
    <t>Q1 1995</t>
  </si>
  <si>
    <t>Q2 1995</t>
  </si>
  <si>
    <t>Q3 1995</t>
  </si>
  <si>
    <t>Q4 1995</t>
  </si>
  <si>
    <t>Q1 1996</t>
  </si>
  <si>
    <t>Q2 1996</t>
  </si>
  <si>
    <t>Q3 1996</t>
  </si>
  <si>
    <t>Q4 1996</t>
  </si>
  <si>
    <t>Q1 1997</t>
  </si>
  <si>
    <t>Q2 1997</t>
  </si>
  <si>
    <t>Q3 1997</t>
  </si>
  <si>
    <t>Q4 1997</t>
  </si>
  <si>
    <t>Q1 1998</t>
  </si>
  <si>
    <t>Q2 1998</t>
  </si>
  <si>
    <t>Q3 1998</t>
  </si>
  <si>
    <t>Q1 1999</t>
  </si>
  <si>
    <t>Q2 1999</t>
  </si>
  <si>
    <t>Q3 1999</t>
  </si>
  <si>
    <t>Q4 1999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</si>
  <si>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</si>
  <si>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</si>
  <si>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</si>
  <si>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</si>
  <si>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</si>
  <si>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</si>
  <si>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</si>
  <si>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</si>
  <si>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</si>
  <si>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</si>
  <si>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</si>
  <si>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</si>
  <si>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</si>
  <si>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</si>
  <si>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</si>
  <si>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</si>
  <si>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</si>
  <si>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</si>
  <si>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</si>
  <si>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</si>
  <si>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</si>
  <si>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</si>
  <si>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</si>
  <si>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</si>
  <si>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</si>
  <si>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</si>
  <si>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2006</t>
  </si>
  <si>
    <t>Number Filed</t>
  </si>
  <si>
    <t>Avg. Awarded ROE</t>
  </si>
  <si>
    <t>Avg. Requested ROE</t>
  </si>
  <si>
    <t>Quarterly Yield</t>
  </si>
  <si>
    <t>Average10-Year Treasury Yield</t>
  </si>
  <si>
    <t>Q4 2006</t>
  </si>
  <si>
    <t>Q1 2007</t>
  </si>
  <si>
    <t>Q2 2007</t>
  </si>
  <si>
    <t>Q3 2007</t>
  </si>
  <si>
    <t>Q4 2007</t>
  </si>
  <si>
    <t>I. Number of Rate Cases Filed</t>
  </si>
  <si>
    <t>II. Average Awarded ROE</t>
  </si>
  <si>
    <t>III. Average Requested ROE</t>
  </si>
  <si>
    <t>IV. Average Regulatory Lag</t>
  </si>
  <si>
    <t>V. 10-Year Treasury Yield -- Monthly and Quarterly</t>
  </si>
  <si>
    <t>VI. Aggregated Data from Charts I through V</t>
  </si>
  <si>
    <t>Q1 2009</t>
  </si>
  <si>
    <t>Q2 2009</t>
  </si>
  <si>
    <t>Q1 2008</t>
  </si>
  <si>
    <t>Q2 2008</t>
  </si>
  <si>
    <t>Q3 2008</t>
  </si>
  <si>
    <t>Q4 2008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</si>
  <si>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</si>
  <si>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</si>
  <si>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</si>
  <si>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</si>
  <si>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</si>
  <si>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</si>
  <si>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</si>
  <si>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</si>
  <si>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</si>
  <si>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</si>
  <si>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</si>
  <si>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</si>
  <si>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</si>
  <si>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</si>
  <si>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</si>
  <si>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</si>
  <si>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</si>
  <si>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</si>
  <si>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</si>
  <si>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</si>
  <si>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</si>
  <si>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</si>
  <si>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</si>
  <si>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</si>
  <si>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</si>
  <si>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</si>
  <si>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</si>
  <si>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</si>
  <si>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</si>
  <si>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</si>
  <si>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</si>
  <si>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</si>
  <si>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</si>
  <si>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</si>
  <si>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 xml:space="preserve">Q4 2017 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</si>
  <si>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</si>
  <si>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</si>
  <si>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</si>
  <si>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</si>
  <si>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</si>
  <si>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</si>
  <si>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</si>
  <si>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</si>
  <si>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</si>
  <si>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 xml:space="preserve">Source: S&amp;P Global Market Intelligence / Regulatory Research Assoc. and EEI Finance Department </t>
  </si>
  <si>
    <t>Source: S&amp;P Global Market Intelligence / Regulatory Research Assoc. and EEI Finance Department / U.S. Federal Reserve</t>
  </si>
  <si>
    <t>Q4 2019*</t>
  </si>
  <si>
    <t>Q3 2019*</t>
  </si>
  <si>
    <t xml:space="preserve">Source: S&amp;P Global Market Intelligence / Regulatory Research Assoc. and EEI Finance Department (*represents revision due to change in underlying data) </t>
  </si>
  <si>
    <t>Source: S&amp;P Global Market Intelligence / Regulatory Research Assoc. and EEI Finance Department (*represents revision due to change in underlying data)</t>
  </si>
  <si>
    <t>Monthly Yield</t>
  </si>
  <si>
    <t>Q2 2020</t>
  </si>
  <si>
    <t>Q3 2020</t>
  </si>
  <si>
    <t>Q4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</si>
</sst>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4" applyNumberFormat="0" applyAlignment="0" applyProtection="0"/>
    <xf numFmtId="0" fontId="17" fillId="8" borderId="5" applyNumberFormat="0" applyAlignment="0" applyProtection="0"/>
    <xf numFmtId="0" fontId="18" fillId="8" borderId="4" applyNumberFormat="0" applyAlignment="0" applyProtection="0"/>
    <xf numFmtId="0" fontId="19" fillId="0" borderId="6" applyNumberFormat="0" applyFill="0" applyAlignment="0" applyProtection="0"/>
    <xf numFmtId="0" fontId="20" fillId="9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1" fillId="0" borderId="0"/>
    <xf numFmtId="0" fontId="1" fillId="10" borderId="8" applyNumberFormat="0" applyFont="0" applyAlignment="0" applyProtection="0"/>
  </cellStyleXfs>
  <cellXfs count="33">
    <xf numFmtId="0" fontId="0" fillId="0" borderId="0" xfId="0"/>
    <xf numFmtId="0" fontId="0" fillId="0" borderId="0" xfId="0" applyAlignment="1">
      <alignment horizontal="left"/>
    </xf>
    <xf numFmtId="0" fontId="8" fillId="0" borderId="0" xfId="0" applyFont="1"/>
    <xf numFmtId="0" fontId="5" fillId="0" borderId="0" xfId="0" applyFont="1" applyBorder="1" applyAlignment="1">
      <alignment horizontal="right" vertical="center"/>
    </xf>
    <xf numFmtId="0" fontId="0" fillId="0" borderId="0" xfId="0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5" fillId="0" borderId="0" xfId="0" applyFont="1" applyAlignment="1">
      <alignment horizontal="left"/>
    </xf>
    <xf numFmtId="2" fontId="8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7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7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26" fillId="0" borderId="0" xfId="42" applyFont="1" applyAlignment="1">
      <alignment horizontal="center"/>
    </xf>
    <xf numFmtId="2" fontId="26" fillId="0" borderId="0" xfId="42" applyNumberFormat="1" applyFont="1" applyAlignment="1">
      <alignment horizontal="center"/>
    </xf>
    <xf numFmtId="2" fontId="5" fillId="0" borderId="0" xfId="0" applyNumberFormat="1" applyFont="1" applyFill="1" applyBorder="1" applyAlignment="1" applyProtection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te 2" xfId="43"/>
    <cellStyle name="Output" xfId="11" builtinId="21" customBuiltin="1"/>
    <cellStyle name="Style 26" xfId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CCFFCC"/>
      <color rgb="FFE1E1FF"/>
      <color rgb="FFCCCCFF"/>
      <color rgb="FFFFE1FF"/>
      <color rgb="FF0066CC"/>
      <color rgb="FFFF66FF"/>
      <color rgb="FF0083BE"/>
      <color rgb="FF0083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59725493374619"/>
          <c:y val="9.5713035870516203E-2"/>
          <c:w val="0.82215743440233235"/>
          <c:h val="0.6485067114515161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'I. No. Cases Filed'!$A$23:$A$130</c:f>
              <c:strCache>
                <c:ptCount val="108"/>
                <c:pt idx="0">
                  <c:v>Q1 1994</c:v>
                </c:pt>
                <c:pt idx="1">
                  <c:v>Q2 1994</c:v>
                </c:pt>
                <c:pt idx="2">
                  <c:v>Q3 1994</c:v>
                </c:pt>
                <c:pt idx="3">
                  <c:v>Q4 1994</c:v>
                </c:pt>
                <c:pt idx="4">
                  <c:v>Q1 1995</c:v>
                </c:pt>
                <c:pt idx="5">
                  <c:v>Q2 1995</c:v>
                </c:pt>
                <c:pt idx="6">
                  <c:v>Q3 1995</c:v>
                </c:pt>
                <c:pt idx="7">
                  <c:v>Q4 1995</c:v>
                </c:pt>
                <c:pt idx="8">
                  <c:v>Q1 1996</c:v>
                </c:pt>
                <c:pt idx="9">
                  <c:v>Q2 1996</c:v>
                </c:pt>
                <c:pt idx="10">
                  <c:v>Q3 1996</c:v>
                </c:pt>
                <c:pt idx="11">
                  <c:v>Q4 1996</c:v>
                </c:pt>
                <c:pt idx="12">
                  <c:v>Q1 1997</c:v>
                </c:pt>
                <c:pt idx="13">
                  <c:v>Q2 1997</c:v>
                </c:pt>
                <c:pt idx="14">
                  <c:v>Q3 1997</c:v>
                </c:pt>
                <c:pt idx="15">
                  <c:v>Q4 1997</c:v>
                </c:pt>
                <c:pt idx="16">
                  <c:v>Q1 1998</c:v>
                </c:pt>
                <c:pt idx="17">
                  <c:v>Q2 1998</c:v>
                </c:pt>
                <c:pt idx="18">
                  <c:v>Q3 1998</c:v>
                </c:pt>
                <c:pt idx="19">
                  <c:v>Q4 1998</c:v>
                </c:pt>
                <c:pt idx="20">
                  <c:v>Q1 1999</c:v>
                </c:pt>
                <c:pt idx="21">
                  <c:v>Q2 1999</c:v>
                </c:pt>
                <c:pt idx="22">
                  <c:v>Q3 1999</c:v>
                </c:pt>
                <c:pt idx="23">
                  <c:v>Q4 1999</c:v>
                </c:pt>
                <c:pt idx="24">
                  <c:v>Q1 2000</c:v>
                </c:pt>
                <c:pt idx="25">
                  <c:v>Q2 2000</c:v>
                </c:pt>
                <c:pt idx="26">
                  <c:v>Q3 2000</c:v>
                </c:pt>
                <c:pt idx="27">
                  <c:v>Q4 2000</c:v>
                </c:pt>
                <c:pt idx="28">
                  <c:v>Q1 2001</c:v>
                </c:pt>
                <c:pt idx="29">
                  <c:v>Q2 2001</c:v>
                </c:pt>
                <c:pt idx="30">
                  <c:v>Q3 2001</c:v>
                </c:pt>
                <c:pt idx="31">
                  <c:v>Q4 2001</c:v>
                </c:pt>
                <c:pt idx="32">
                  <c:v>Q1 2002</c:v>
                </c:pt>
                <c:pt idx="33">
                  <c:v>Q2 2002</c:v>
                </c:pt>
                <c:pt idx="34">
                  <c:v>Q3 2002</c:v>
                </c:pt>
                <c:pt idx="35">
                  <c:v>Q4 2002</c:v>
                </c:pt>
                <c:pt idx="36">
                  <c:v>Q1 2003</c:v>
                </c:pt>
                <c:pt idx="37">
                  <c:v>Q2 2003</c:v>
                </c:pt>
                <c:pt idx="38">
                  <c:v>Q3 2003</c:v>
                </c:pt>
                <c:pt idx="39">
                  <c:v>Q4 2003</c:v>
                </c:pt>
                <c:pt idx="40">
                  <c:v>Q1 2004</c:v>
                </c:pt>
                <c:pt idx="41">
                  <c:v>Q2 2004</c:v>
                </c:pt>
                <c:pt idx="42">
                  <c:v>Q3 2004</c:v>
                </c:pt>
                <c:pt idx="43">
                  <c:v>Q4 2004</c:v>
                </c:pt>
                <c:pt idx="44">
                  <c:v>Q1 2005</c:v>
                </c:pt>
                <c:pt idx="45">
                  <c:v>Q2 2005</c:v>
                </c:pt>
                <c:pt idx="46">
                  <c:v>Q3 2005</c:v>
                </c:pt>
                <c:pt idx="47">
                  <c:v>Q4 2005</c:v>
                </c:pt>
                <c:pt idx="48">
                  <c:v>Q1 2006</c:v>
                </c:pt>
                <c:pt idx="49">
                  <c:v>Q2 2006</c:v>
                </c:pt>
                <c:pt idx="50">
                  <c:v>Q3 2006</c:v>
                </c:pt>
                <c:pt idx="51">
                  <c:v>Q4 2006</c:v>
                </c:pt>
                <c:pt idx="52">
                  <c:v>Q1 2007</c:v>
                </c:pt>
                <c:pt idx="53">
                  <c:v>Q2 2007</c:v>
                </c:pt>
                <c:pt idx="54">
                  <c:v>Q3 2007</c:v>
                </c:pt>
                <c:pt idx="55">
                  <c:v>Q4 2007</c:v>
                </c:pt>
                <c:pt idx="56">
                  <c:v>Q1 2008</c:v>
                </c:pt>
                <c:pt idx="57">
                  <c:v>Q2 2008</c:v>
                </c:pt>
                <c:pt idx="58">
                  <c:v>Q3 2008</c:v>
                </c:pt>
                <c:pt idx="59">
                  <c:v>Q4 2008</c:v>
                </c:pt>
                <c:pt idx="60">
                  <c:v>Q1 2009</c:v>
                </c:pt>
                <c:pt idx="61">
                  <c:v>Q2 2009</c:v>
                </c:pt>
                <c:pt idx="62">
                  <c:v>Q3 2009</c:v>
                </c:pt>
                <c:pt idx="63">
                  <c:v>Q4 2009</c:v>
                </c:pt>
                <c:pt idx="64">
                  <c:v>Q1 2010</c:v>
                </c:pt>
                <c:pt idx="65">
                  <c:v>Q2 2010</c:v>
                </c:pt>
                <c:pt idx="66">
                  <c:v>Q3 2010</c:v>
                </c:pt>
                <c:pt idx="67">
                  <c:v>Q4 2010</c:v>
                </c:pt>
                <c:pt idx="68">
                  <c:v>Q1 2011</c:v>
                </c:pt>
                <c:pt idx="69">
                  <c:v>Q2 2011</c:v>
                </c:pt>
                <c:pt idx="70">
                  <c:v>Q3 2011</c:v>
                </c:pt>
                <c:pt idx="71">
                  <c:v>Q4 2011</c:v>
                </c:pt>
                <c:pt idx="72">
                  <c:v>Q1 2012</c:v>
                </c:pt>
                <c:pt idx="73">
                  <c:v>Q2 2012</c:v>
                </c:pt>
                <c:pt idx="74">
                  <c:v>Q3 2012</c:v>
                </c:pt>
                <c:pt idx="75">
                  <c:v>Q4 2012</c:v>
                </c:pt>
                <c:pt idx="76">
                  <c:v>Q1 2013</c:v>
                </c:pt>
                <c:pt idx="77">
                  <c:v>Q2 2013</c:v>
                </c:pt>
                <c:pt idx="78">
                  <c:v>Q3 2013</c:v>
                </c:pt>
                <c:pt idx="79">
                  <c:v>Q4 2013</c:v>
                </c:pt>
                <c:pt idx="80">
                  <c:v>Q1 2014</c:v>
                </c:pt>
                <c:pt idx="81">
                  <c:v>Q2 2014</c:v>
                </c:pt>
                <c:pt idx="82">
                  <c:v>Q3 2014</c:v>
                </c:pt>
                <c:pt idx="83">
                  <c:v>Q4 2014</c:v>
                </c:pt>
                <c:pt idx="84">
                  <c:v>Q1 2015</c:v>
                </c:pt>
                <c:pt idx="85">
                  <c:v>Q2 2015</c:v>
                </c:pt>
                <c:pt idx="86">
                  <c:v>Q3 2015</c:v>
                </c:pt>
                <c:pt idx="87">
                  <c:v>Q4 2015</c:v>
                </c:pt>
                <c:pt idx="88">
                  <c:v>Q1 2016</c:v>
                </c:pt>
                <c:pt idx="89">
                  <c:v>Q2 2016</c:v>
                </c:pt>
                <c:pt idx="90">
                  <c:v>Q3 2016</c:v>
                </c:pt>
                <c:pt idx="91">
                  <c:v>Q4 2016</c:v>
                </c:pt>
                <c:pt idx="92">
                  <c:v>Q1 2017</c:v>
                </c:pt>
                <c:pt idx="93">
                  <c:v>Q2 2017</c:v>
                </c:pt>
                <c:pt idx="94">
                  <c:v>Q3 2017</c:v>
                </c:pt>
                <c:pt idx="95">
                  <c:v>Q4 2017</c:v>
                </c:pt>
                <c:pt idx="96">
                  <c:v>Q1 2018</c:v>
                </c:pt>
                <c:pt idx="97">
                  <c:v>Q2 2018</c:v>
                </c:pt>
                <c:pt idx="98">
                  <c:v>Q3 2018</c:v>
                </c:pt>
                <c:pt idx="99">
                  <c:v>Q4 2018</c:v>
                </c:pt>
                <c:pt idx="100">
                  <c:v>Q1 2019</c:v>
                </c:pt>
                <c:pt idx="101">
                  <c:v>Q2 2019</c:v>
                </c:pt>
                <c:pt idx="102">
                  <c:v>Q3 2019*</c:v>
                </c:pt>
                <c:pt idx="103">
                  <c:v>Q4 2019*</c:v>
                </c:pt>
                <c:pt idx="104">
                  <c:v>Q1 2020</c:v>
                </c:pt>
                <c:pt idx="105">
                  <c:v>Q2 2020</c:v>
                </c:pt>
                <c:pt idx="106">
                  <c:v>Q3 2020</c:v>
                </c:pt>
                <c:pt idx="107">
                  <c:v>Q4 2020</c:v>
                </c:pt>
              </c:strCache>
            </c:strRef>
          </c:cat>
          <c:val>
            <c:numRef>
              <c:f>'I. No. Cases Filed'!$B$23:$B$130</c:f>
              <c:numCache>
                <c:formatCode>General</c:formatCode>
                <c:ptCount val="108"/>
                <c:pt idx="0">
                  <c:v>15</c:v>
                </c:pt>
                <c:pt idx="1">
                  <c:v>10</c:v>
                </c:pt>
                <c:pt idx="2">
                  <c:v>11</c:v>
                </c:pt>
                <c:pt idx="3">
                  <c:v>4</c:v>
                </c:pt>
                <c:pt idx="4">
                  <c:v>10</c:v>
                </c:pt>
                <c:pt idx="5">
                  <c:v>10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9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3</c:v>
                </c:pt>
                <c:pt idx="15">
                  <c:v>4</c:v>
                </c:pt>
                <c:pt idx="16">
                  <c:v>2</c:v>
                </c:pt>
                <c:pt idx="17">
                  <c:v>7</c:v>
                </c:pt>
                <c:pt idx="18">
                  <c:v>1</c:v>
                </c:pt>
                <c:pt idx="19">
                  <c:v>5</c:v>
                </c:pt>
                <c:pt idx="20">
                  <c:v>1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1</c:v>
                </c:pt>
                <c:pt idx="26">
                  <c:v>2</c:v>
                </c:pt>
                <c:pt idx="27">
                  <c:v>8</c:v>
                </c:pt>
                <c:pt idx="28">
                  <c:v>3</c:v>
                </c:pt>
                <c:pt idx="29">
                  <c:v>7</c:v>
                </c:pt>
                <c:pt idx="30">
                  <c:v>7</c:v>
                </c:pt>
                <c:pt idx="31">
                  <c:v>6</c:v>
                </c:pt>
                <c:pt idx="32">
                  <c:v>4</c:v>
                </c:pt>
                <c:pt idx="33">
                  <c:v>6</c:v>
                </c:pt>
                <c:pt idx="34">
                  <c:v>4</c:v>
                </c:pt>
                <c:pt idx="35">
                  <c:v>6</c:v>
                </c:pt>
                <c:pt idx="36">
                  <c:v>3</c:v>
                </c:pt>
                <c:pt idx="37">
                  <c:v>10</c:v>
                </c:pt>
                <c:pt idx="38">
                  <c:v>5</c:v>
                </c:pt>
                <c:pt idx="39">
                  <c:v>10</c:v>
                </c:pt>
                <c:pt idx="40">
                  <c:v>5</c:v>
                </c:pt>
                <c:pt idx="41">
                  <c:v>8</c:v>
                </c:pt>
                <c:pt idx="42">
                  <c:v>6</c:v>
                </c:pt>
                <c:pt idx="43">
                  <c:v>5</c:v>
                </c:pt>
                <c:pt idx="44">
                  <c:v>4</c:v>
                </c:pt>
                <c:pt idx="45">
                  <c:v>12</c:v>
                </c:pt>
                <c:pt idx="46">
                  <c:v>8</c:v>
                </c:pt>
                <c:pt idx="47">
                  <c:v>10</c:v>
                </c:pt>
                <c:pt idx="48">
                  <c:v>11</c:v>
                </c:pt>
                <c:pt idx="49">
                  <c:v>18</c:v>
                </c:pt>
                <c:pt idx="50">
                  <c:v>7</c:v>
                </c:pt>
                <c:pt idx="51">
                  <c:v>12</c:v>
                </c:pt>
                <c:pt idx="52">
                  <c:v>11</c:v>
                </c:pt>
                <c:pt idx="53">
                  <c:v>16</c:v>
                </c:pt>
                <c:pt idx="54">
                  <c:v>8</c:v>
                </c:pt>
                <c:pt idx="55">
                  <c:v>11</c:v>
                </c:pt>
                <c:pt idx="56">
                  <c:v>7</c:v>
                </c:pt>
                <c:pt idx="57">
                  <c:v>8</c:v>
                </c:pt>
                <c:pt idx="58">
                  <c:v>21</c:v>
                </c:pt>
                <c:pt idx="59">
                  <c:v>6</c:v>
                </c:pt>
                <c:pt idx="60">
                  <c:v>13</c:v>
                </c:pt>
                <c:pt idx="61">
                  <c:v>22</c:v>
                </c:pt>
                <c:pt idx="62">
                  <c:v>17</c:v>
                </c:pt>
                <c:pt idx="63">
                  <c:v>14</c:v>
                </c:pt>
                <c:pt idx="64">
                  <c:v>16</c:v>
                </c:pt>
                <c:pt idx="65">
                  <c:v>19</c:v>
                </c:pt>
                <c:pt idx="66">
                  <c:v>12</c:v>
                </c:pt>
                <c:pt idx="67">
                  <c:v>8</c:v>
                </c:pt>
                <c:pt idx="68">
                  <c:v>8</c:v>
                </c:pt>
                <c:pt idx="69">
                  <c:v>15</c:v>
                </c:pt>
                <c:pt idx="70">
                  <c:v>17</c:v>
                </c:pt>
                <c:pt idx="71">
                  <c:v>10</c:v>
                </c:pt>
                <c:pt idx="72">
                  <c:v>17</c:v>
                </c:pt>
                <c:pt idx="73">
                  <c:v>16</c:v>
                </c:pt>
                <c:pt idx="74">
                  <c:v>8</c:v>
                </c:pt>
                <c:pt idx="75">
                  <c:v>12</c:v>
                </c:pt>
                <c:pt idx="76">
                  <c:v>21</c:v>
                </c:pt>
                <c:pt idx="77">
                  <c:v>16</c:v>
                </c:pt>
                <c:pt idx="78">
                  <c:v>4</c:v>
                </c:pt>
                <c:pt idx="79">
                  <c:v>10</c:v>
                </c:pt>
                <c:pt idx="80">
                  <c:v>9</c:v>
                </c:pt>
                <c:pt idx="81">
                  <c:v>25</c:v>
                </c:pt>
                <c:pt idx="82">
                  <c:v>8</c:v>
                </c:pt>
                <c:pt idx="83">
                  <c:v>16</c:v>
                </c:pt>
                <c:pt idx="84">
                  <c:v>10</c:v>
                </c:pt>
                <c:pt idx="85">
                  <c:v>21</c:v>
                </c:pt>
                <c:pt idx="86">
                  <c:v>6</c:v>
                </c:pt>
                <c:pt idx="87">
                  <c:v>11</c:v>
                </c:pt>
                <c:pt idx="88">
                  <c:v>14</c:v>
                </c:pt>
                <c:pt idx="89">
                  <c:v>27</c:v>
                </c:pt>
                <c:pt idx="90">
                  <c:v>12</c:v>
                </c:pt>
                <c:pt idx="91">
                  <c:v>17</c:v>
                </c:pt>
                <c:pt idx="92">
                  <c:v>10</c:v>
                </c:pt>
                <c:pt idx="93">
                  <c:v>21</c:v>
                </c:pt>
                <c:pt idx="94">
                  <c:v>13</c:v>
                </c:pt>
                <c:pt idx="95">
                  <c:v>13</c:v>
                </c:pt>
                <c:pt idx="96">
                  <c:v>12</c:v>
                </c:pt>
                <c:pt idx="97">
                  <c:v>17</c:v>
                </c:pt>
                <c:pt idx="98">
                  <c:v>12</c:v>
                </c:pt>
                <c:pt idx="99">
                  <c:v>13</c:v>
                </c:pt>
                <c:pt idx="100">
                  <c:v>9</c:v>
                </c:pt>
                <c:pt idx="101">
                  <c:v>32</c:v>
                </c:pt>
                <c:pt idx="102">
                  <c:v>13</c:v>
                </c:pt>
                <c:pt idx="103">
                  <c:v>11</c:v>
                </c:pt>
                <c:pt idx="104">
                  <c:v>7</c:v>
                </c:pt>
                <c:pt idx="105">
                  <c:v>14</c:v>
                </c:pt>
                <c:pt idx="106">
                  <c:v>6</c:v>
                </c:pt>
                <c:pt idx="107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40-4540-A420-90B4F3029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796800"/>
        <c:axId val="92798336"/>
      </c:lineChart>
      <c:dateAx>
        <c:axId val="92796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2798336"/>
        <c:crosses val="autoZero"/>
        <c:auto val="0"/>
        <c:lblOffset val="100"/>
        <c:baseTimeUnit val="days"/>
        <c:majorUnit val="8"/>
        <c:majorTimeUnit val="days"/>
        <c:minorUnit val="8"/>
        <c:minorTimeUnit val="days"/>
      </c:dateAx>
      <c:valAx>
        <c:axId val="92798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2796800"/>
        <c:crossesAt val="1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 horizontalDpi="120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39392812118957"/>
          <c:y val="0.11471323350339392"/>
          <c:w val="0.82294264339152279"/>
          <c:h val="0.6056934613720366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'II. Avg. Awarded ROE'!$A$23:$A$130</c:f>
              <c:strCache>
                <c:ptCount val="108"/>
                <c:pt idx="0">
                  <c:v>Q1 1994</c:v>
                </c:pt>
                <c:pt idx="1">
                  <c:v>Q2 1994</c:v>
                </c:pt>
                <c:pt idx="2">
                  <c:v>Q3 1994</c:v>
                </c:pt>
                <c:pt idx="3">
                  <c:v>Q4 1994</c:v>
                </c:pt>
                <c:pt idx="4">
                  <c:v>Q1 1995</c:v>
                </c:pt>
                <c:pt idx="5">
                  <c:v>Q2 1995</c:v>
                </c:pt>
                <c:pt idx="6">
                  <c:v>Q3 1995</c:v>
                </c:pt>
                <c:pt idx="7">
                  <c:v>Q4 1995</c:v>
                </c:pt>
                <c:pt idx="8">
                  <c:v>Q1 1996</c:v>
                </c:pt>
                <c:pt idx="9">
                  <c:v>Q2 1996</c:v>
                </c:pt>
                <c:pt idx="10">
                  <c:v>Q3 1996</c:v>
                </c:pt>
                <c:pt idx="11">
                  <c:v>Q4 1996</c:v>
                </c:pt>
                <c:pt idx="12">
                  <c:v>Q1 1997</c:v>
                </c:pt>
                <c:pt idx="13">
                  <c:v>Q2 1997</c:v>
                </c:pt>
                <c:pt idx="14">
                  <c:v>Q3 1997</c:v>
                </c:pt>
                <c:pt idx="15">
                  <c:v>Q4 1997</c:v>
                </c:pt>
                <c:pt idx="16">
                  <c:v>Q1 1998</c:v>
                </c:pt>
                <c:pt idx="17">
                  <c:v>Q2 1998</c:v>
                </c:pt>
                <c:pt idx="18">
                  <c:v>Q3 1998</c:v>
                </c:pt>
                <c:pt idx="19">
                  <c:v>Q4 1998</c:v>
                </c:pt>
                <c:pt idx="20">
                  <c:v>Q1 1999</c:v>
                </c:pt>
                <c:pt idx="21">
                  <c:v>Q2 1999</c:v>
                </c:pt>
                <c:pt idx="22">
                  <c:v>Q3 1999</c:v>
                </c:pt>
                <c:pt idx="23">
                  <c:v>Q4 1999</c:v>
                </c:pt>
                <c:pt idx="24">
                  <c:v>Q1 2000</c:v>
                </c:pt>
                <c:pt idx="25">
                  <c:v>Q2 2000</c:v>
                </c:pt>
                <c:pt idx="26">
                  <c:v>Q3 2000</c:v>
                </c:pt>
                <c:pt idx="27">
                  <c:v>Q4 2000</c:v>
                </c:pt>
                <c:pt idx="28">
                  <c:v>Q1 2001</c:v>
                </c:pt>
                <c:pt idx="29">
                  <c:v>Q2 2001</c:v>
                </c:pt>
                <c:pt idx="30">
                  <c:v>Q3 2001</c:v>
                </c:pt>
                <c:pt idx="31">
                  <c:v>Q4 2001</c:v>
                </c:pt>
                <c:pt idx="32">
                  <c:v>Q1 2002</c:v>
                </c:pt>
                <c:pt idx="33">
                  <c:v>Q2 2002</c:v>
                </c:pt>
                <c:pt idx="34">
                  <c:v>Q3 2002</c:v>
                </c:pt>
                <c:pt idx="35">
                  <c:v>Q4 2002</c:v>
                </c:pt>
                <c:pt idx="36">
                  <c:v>Q1 2003</c:v>
                </c:pt>
                <c:pt idx="37">
                  <c:v>Q2 2003</c:v>
                </c:pt>
                <c:pt idx="38">
                  <c:v>Q3 2003</c:v>
                </c:pt>
                <c:pt idx="39">
                  <c:v>Q4 2003</c:v>
                </c:pt>
                <c:pt idx="40">
                  <c:v>Q1 2004</c:v>
                </c:pt>
                <c:pt idx="41">
                  <c:v>Q2 2004</c:v>
                </c:pt>
                <c:pt idx="42">
                  <c:v>Q3 2004</c:v>
                </c:pt>
                <c:pt idx="43">
                  <c:v>Q4 2004</c:v>
                </c:pt>
                <c:pt idx="44">
                  <c:v>Q1 2005</c:v>
                </c:pt>
                <c:pt idx="45">
                  <c:v>Q2 2005</c:v>
                </c:pt>
                <c:pt idx="46">
                  <c:v>Q3 2005</c:v>
                </c:pt>
                <c:pt idx="47">
                  <c:v>Q4 2005</c:v>
                </c:pt>
                <c:pt idx="48">
                  <c:v>Q1 2006</c:v>
                </c:pt>
                <c:pt idx="49">
                  <c:v>Q2 2006</c:v>
                </c:pt>
                <c:pt idx="50">
                  <c:v>Q3 2006</c:v>
                </c:pt>
                <c:pt idx="51">
                  <c:v>Q4 2006</c:v>
                </c:pt>
                <c:pt idx="52">
                  <c:v>Q1 2007</c:v>
                </c:pt>
                <c:pt idx="53">
                  <c:v>Q2 2007</c:v>
                </c:pt>
                <c:pt idx="54">
                  <c:v>Q3 2007</c:v>
                </c:pt>
                <c:pt idx="55">
                  <c:v>Q4 2007</c:v>
                </c:pt>
                <c:pt idx="56">
                  <c:v>Q1 2008</c:v>
                </c:pt>
                <c:pt idx="57">
                  <c:v>Q2 2008</c:v>
                </c:pt>
                <c:pt idx="58">
                  <c:v>Q3 2008</c:v>
                </c:pt>
                <c:pt idx="59">
                  <c:v>Q4 2008</c:v>
                </c:pt>
                <c:pt idx="60">
                  <c:v>Q1 2009</c:v>
                </c:pt>
                <c:pt idx="61">
                  <c:v>Q2 2009</c:v>
                </c:pt>
                <c:pt idx="62">
                  <c:v>Q3 2009</c:v>
                </c:pt>
                <c:pt idx="63">
                  <c:v>Q4 2009</c:v>
                </c:pt>
                <c:pt idx="64">
                  <c:v>Q1 2010</c:v>
                </c:pt>
                <c:pt idx="65">
                  <c:v>Q2 2010</c:v>
                </c:pt>
                <c:pt idx="66">
                  <c:v>Q3 2010</c:v>
                </c:pt>
                <c:pt idx="67">
                  <c:v>Q4 2010</c:v>
                </c:pt>
                <c:pt idx="68">
                  <c:v>Q1 2011</c:v>
                </c:pt>
                <c:pt idx="69">
                  <c:v>Q2 2011</c:v>
                </c:pt>
                <c:pt idx="70">
                  <c:v>Q3 2011</c:v>
                </c:pt>
                <c:pt idx="71">
                  <c:v>Q4 2011</c:v>
                </c:pt>
                <c:pt idx="72">
                  <c:v>Q1 2012</c:v>
                </c:pt>
                <c:pt idx="73">
                  <c:v>Q2 2012</c:v>
                </c:pt>
                <c:pt idx="74">
                  <c:v>Q3 2012</c:v>
                </c:pt>
                <c:pt idx="75">
                  <c:v>Q4 2012</c:v>
                </c:pt>
                <c:pt idx="76">
                  <c:v>Q1 2013</c:v>
                </c:pt>
                <c:pt idx="77">
                  <c:v>Q2 2013</c:v>
                </c:pt>
                <c:pt idx="78">
                  <c:v>Q3 2013</c:v>
                </c:pt>
                <c:pt idx="79">
                  <c:v>Q4 2013</c:v>
                </c:pt>
                <c:pt idx="80">
                  <c:v>Q1 2014</c:v>
                </c:pt>
                <c:pt idx="81">
                  <c:v>Q2 2014</c:v>
                </c:pt>
                <c:pt idx="82">
                  <c:v>Q3 2014</c:v>
                </c:pt>
                <c:pt idx="83">
                  <c:v>Q4 2014</c:v>
                </c:pt>
                <c:pt idx="84">
                  <c:v>Q1 2015</c:v>
                </c:pt>
                <c:pt idx="85">
                  <c:v>Q2 2015</c:v>
                </c:pt>
                <c:pt idx="86">
                  <c:v>Q3 2015</c:v>
                </c:pt>
                <c:pt idx="87">
                  <c:v>Q4 2015</c:v>
                </c:pt>
                <c:pt idx="88">
                  <c:v>Q1 2016</c:v>
                </c:pt>
                <c:pt idx="89">
                  <c:v>Q2 2016</c:v>
                </c:pt>
                <c:pt idx="90">
                  <c:v>Q3 2016</c:v>
                </c:pt>
                <c:pt idx="91">
                  <c:v>Q4 2016</c:v>
                </c:pt>
                <c:pt idx="92">
                  <c:v>Q1 2017</c:v>
                </c:pt>
                <c:pt idx="93">
                  <c:v>Q2 2017</c:v>
                </c:pt>
                <c:pt idx="94">
                  <c:v>Q3 2017</c:v>
                </c:pt>
                <c:pt idx="95">
                  <c:v>Q4 2017</c:v>
                </c:pt>
                <c:pt idx="96">
                  <c:v>Q1 2018</c:v>
                </c:pt>
                <c:pt idx="97">
                  <c:v>Q2 2018</c:v>
                </c:pt>
                <c:pt idx="98">
                  <c:v>Q3 2018</c:v>
                </c:pt>
                <c:pt idx="99">
                  <c:v>Q4 2018</c:v>
                </c:pt>
                <c:pt idx="100">
                  <c:v>Q1 2019</c:v>
                </c:pt>
                <c:pt idx="101">
                  <c:v>Q2 2019</c:v>
                </c:pt>
                <c:pt idx="102">
                  <c:v>Q3 2019</c:v>
                </c:pt>
                <c:pt idx="103">
                  <c:v>Q4 2019</c:v>
                </c:pt>
                <c:pt idx="104">
                  <c:v>Q1 2020</c:v>
                </c:pt>
                <c:pt idx="105">
                  <c:v>Q2 2020</c:v>
                </c:pt>
                <c:pt idx="106">
                  <c:v>Q3 2020</c:v>
                </c:pt>
                <c:pt idx="107">
                  <c:v>Q4 2020</c:v>
                </c:pt>
              </c:strCache>
            </c:strRef>
          </c:cat>
          <c:val>
            <c:numRef>
              <c:f>'II. Avg. Awarded ROE'!$B$23:$B$130</c:f>
              <c:numCache>
                <c:formatCode>0.00</c:formatCode>
                <c:ptCount val="108"/>
                <c:pt idx="0">
                  <c:v>11.067</c:v>
                </c:pt>
                <c:pt idx="1">
                  <c:v>11.129</c:v>
                </c:pt>
                <c:pt idx="2">
                  <c:v>12.75</c:v>
                </c:pt>
                <c:pt idx="3">
                  <c:v>11.238</c:v>
                </c:pt>
                <c:pt idx="4">
                  <c:v>11.961</c:v>
                </c:pt>
                <c:pt idx="5">
                  <c:v>11.316000000000001</c:v>
                </c:pt>
                <c:pt idx="6">
                  <c:v>11.37</c:v>
                </c:pt>
                <c:pt idx="7">
                  <c:v>11.583</c:v>
                </c:pt>
                <c:pt idx="8">
                  <c:v>11.46</c:v>
                </c:pt>
                <c:pt idx="9">
                  <c:v>11.458</c:v>
                </c:pt>
                <c:pt idx="10">
                  <c:v>10.759</c:v>
                </c:pt>
                <c:pt idx="11">
                  <c:v>11.56</c:v>
                </c:pt>
                <c:pt idx="12">
                  <c:v>11.08</c:v>
                </c:pt>
                <c:pt idx="13">
                  <c:v>11.616</c:v>
                </c:pt>
                <c:pt idx="14">
                  <c:v>12</c:v>
                </c:pt>
                <c:pt idx="15">
                  <c:v>11.058999999999999</c:v>
                </c:pt>
                <c:pt idx="16">
                  <c:v>11.3125</c:v>
                </c:pt>
                <c:pt idx="17">
                  <c:v>12.199</c:v>
                </c:pt>
                <c:pt idx="18">
                  <c:v>11.648999999999999</c:v>
                </c:pt>
                <c:pt idx="19">
                  <c:v>12.3</c:v>
                </c:pt>
                <c:pt idx="20">
                  <c:v>10.4</c:v>
                </c:pt>
                <c:pt idx="21">
                  <c:v>10.939</c:v>
                </c:pt>
                <c:pt idx="22">
                  <c:v>10.75</c:v>
                </c:pt>
                <c:pt idx="23">
                  <c:v>11.1</c:v>
                </c:pt>
                <c:pt idx="24">
                  <c:v>11.08</c:v>
                </c:pt>
                <c:pt idx="25">
                  <c:v>11</c:v>
                </c:pt>
                <c:pt idx="26">
                  <c:v>11.679</c:v>
                </c:pt>
                <c:pt idx="27">
                  <c:v>12.5</c:v>
                </c:pt>
                <c:pt idx="28">
                  <c:v>11.375</c:v>
                </c:pt>
                <c:pt idx="29">
                  <c:v>10.875</c:v>
                </c:pt>
                <c:pt idx="30">
                  <c:v>10.775</c:v>
                </c:pt>
                <c:pt idx="31">
                  <c:v>11.57</c:v>
                </c:pt>
                <c:pt idx="32">
                  <c:v>10.050000000000001</c:v>
                </c:pt>
                <c:pt idx="33">
                  <c:v>11.404999999999999</c:v>
                </c:pt>
                <c:pt idx="34">
                  <c:v>11.25</c:v>
                </c:pt>
                <c:pt idx="35">
                  <c:v>11.566000000000001</c:v>
                </c:pt>
                <c:pt idx="36">
                  <c:v>11.492000000000001</c:v>
                </c:pt>
                <c:pt idx="37">
                  <c:v>11.162000000000001</c:v>
                </c:pt>
                <c:pt idx="38">
                  <c:v>9.9499999999999993</c:v>
                </c:pt>
                <c:pt idx="39">
                  <c:v>11.090999999999999</c:v>
                </c:pt>
                <c:pt idx="40">
                  <c:v>11</c:v>
                </c:pt>
                <c:pt idx="41">
                  <c:v>10.638</c:v>
                </c:pt>
                <c:pt idx="42">
                  <c:v>10.75</c:v>
                </c:pt>
                <c:pt idx="43">
                  <c:v>10.907999999999999</c:v>
                </c:pt>
                <c:pt idx="44">
                  <c:v>10.55</c:v>
                </c:pt>
                <c:pt idx="45">
                  <c:v>10.125</c:v>
                </c:pt>
                <c:pt idx="46">
                  <c:v>10.843</c:v>
                </c:pt>
                <c:pt idx="47">
                  <c:v>10.573</c:v>
                </c:pt>
                <c:pt idx="48">
                  <c:v>10.38</c:v>
                </c:pt>
                <c:pt idx="49">
                  <c:v>10.387</c:v>
                </c:pt>
                <c:pt idx="50">
                  <c:v>10.06</c:v>
                </c:pt>
                <c:pt idx="51">
                  <c:v>10.38</c:v>
                </c:pt>
                <c:pt idx="52">
                  <c:v>10.3</c:v>
                </c:pt>
                <c:pt idx="53">
                  <c:v>10.27</c:v>
                </c:pt>
                <c:pt idx="54">
                  <c:v>10.016999999999999</c:v>
                </c:pt>
                <c:pt idx="55">
                  <c:v>10.44</c:v>
                </c:pt>
                <c:pt idx="56">
                  <c:v>10.15</c:v>
                </c:pt>
                <c:pt idx="57">
                  <c:v>10.41</c:v>
                </c:pt>
                <c:pt idx="58">
                  <c:v>10.42</c:v>
                </c:pt>
                <c:pt idx="59">
                  <c:v>10.38</c:v>
                </c:pt>
                <c:pt idx="60">
                  <c:v>10.31</c:v>
                </c:pt>
                <c:pt idx="61">
                  <c:v>10.55</c:v>
                </c:pt>
                <c:pt idx="62">
                  <c:v>10.46</c:v>
                </c:pt>
                <c:pt idx="63">
                  <c:v>10.54</c:v>
                </c:pt>
                <c:pt idx="64">
                  <c:v>10.45</c:v>
                </c:pt>
                <c:pt idx="65">
                  <c:v>10.119999999999999</c:v>
                </c:pt>
                <c:pt idx="66">
                  <c:v>10.27</c:v>
                </c:pt>
                <c:pt idx="67">
                  <c:v>10.3</c:v>
                </c:pt>
                <c:pt idx="68">
                  <c:v>10.35</c:v>
                </c:pt>
                <c:pt idx="69">
                  <c:v>10.24</c:v>
                </c:pt>
                <c:pt idx="70">
                  <c:v>10.125</c:v>
                </c:pt>
                <c:pt idx="71">
                  <c:v>10.29</c:v>
                </c:pt>
                <c:pt idx="72">
                  <c:v>10.84</c:v>
                </c:pt>
                <c:pt idx="73">
                  <c:v>9.92</c:v>
                </c:pt>
                <c:pt idx="74">
                  <c:v>9.7799999999999994</c:v>
                </c:pt>
                <c:pt idx="75">
                  <c:v>10.050000000000001</c:v>
                </c:pt>
                <c:pt idx="76">
                  <c:v>10.23</c:v>
                </c:pt>
                <c:pt idx="77">
                  <c:v>9.77</c:v>
                </c:pt>
                <c:pt idx="78">
                  <c:v>10.06</c:v>
                </c:pt>
                <c:pt idx="79">
                  <c:v>9.9</c:v>
                </c:pt>
                <c:pt idx="80">
                  <c:v>10.23</c:v>
                </c:pt>
                <c:pt idx="81">
                  <c:v>9.83</c:v>
                </c:pt>
                <c:pt idx="82">
                  <c:v>9.89</c:v>
                </c:pt>
                <c:pt idx="83">
                  <c:v>9.7799999999999994</c:v>
                </c:pt>
                <c:pt idx="84">
                  <c:v>10.37</c:v>
                </c:pt>
                <c:pt idx="85">
                  <c:v>9.7256999999999998</c:v>
                </c:pt>
                <c:pt idx="86">
                  <c:v>9.4</c:v>
                </c:pt>
                <c:pt idx="87">
                  <c:v>9.6199999999999992</c:v>
                </c:pt>
                <c:pt idx="88">
                  <c:v>10.26</c:v>
                </c:pt>
                <c:pt idx="89">
                  <c:v>9.57</c:v>
                </c:pt>
                <c:pt idx="90">
                  <c:v>9.76</c:v>
                </c:pt>
                <c:pt idx="91">
                  <c:v>9.57</c:v>
                </c:pt>
                <c:pt idx="92">
                  <c:v>9.89</c:v>
                </c:pt>
                <c:pt idx="93">
                  <c:v>9.6300000000000008</c:v>
                </c:pt>
                <c:pt idx="94">
                  <c:v>9.66</c:v>
                </c:pt>
                <c:pt idx="95">
                  <c:v>9.73</c:v>
                </c:pt>
                <c:pt idx="96">
                  <c:v>9.58</c:v>
                </c:pt>
                <c:pt idx="97">
                  <c:v>9.51</c:v>
                </c:pt>
                <c:pt idx="98">
                  <c:v>9.5299999999999994</c:v>
                </c:pt>
                <c:pt idx="99">
                  <c:v>9.4499999999999993</c:v>
                </c:pt>
                <c:pt idx="100">
                  <c:v>9.73</c:v>
                </c:pt>
                <c:pt idx="101">
                  <c:v>9.58</c:v>
                </c:pt>
                <c:pt idx="102">
                  <c:v>9.5500000000000007</c:v>
                </c:pt>
                <c:pt idx="103">
                  <c:v>9.6999999999999993</c:v>
                </c:pt>
                <c:pt idx="104">
                  <c:v>9.58</c:v>
                </c:pt>
                <c:pt idx="105">
                  <c:v>9.52</c:v>
                </c:pt>
                <c:pt idx="106">
                  <c:v>9.3000000000000007</c:v>
                </c:pt>
                <c:pt idx="107">
                  <c:v>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EC-44AA-8847-4F4509C11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851200"/>
        <c:axId val="95367936"/>
      </c:lineChart>
      <c:catAx>
        <c:axId val="9285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95367936"/>
        <c:crossesAt val="9"/>
        <c:auto val="1"/>
        <c:lblAlgn val="ctr"/>
        <c:lblOffset val="100"/>
        <c:tickLblSkip val="8"/>
        <c:tickMarkSkip val="8"/>
        <c:noMultiLvlLbl val="0"/>
      </c:catAx>
      <c:valAx>
        <c:axId val="95367936"/>
        <c:scaling>
          <c:orientation val="minMax"/>
          <c:max val="14"/>
          <c:min val="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2851200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80910862537033"/>
          <c:y val="0.10263106410591664"/>
          <c:w val="0.81979797028420764"/>
          <c:h val="0.57826086956521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'III. Avg. Requested ROE'!$A$23:$A$130</c:f>
              <c:strCache>
                <c:ptCount val="108"/>
                <c:pt idx="0">
                  <c:v>Q1 1994</c:v>
                </c:pt>
                <c:pt idx="1">
                  <c:v>Q2 1994</c:v>
                </c:pt>
                <c:pt idx="2">
                  <c:v>Q3 1994</c:v>
                </c:pt>
                <c:pt idx="3">
                  <c:v>Q4 1994</c:v>
                </c:pt>
                <c:pt idx="4">
                  <c:v>Q1 1995</c:v>
                </c:pt>
                <c:pt idx="5">
                  <c:v>Q2 1995</c:v>
                </c:pt>
                <c:pt idx="6">
                  <c:v>Q3 1995</c:v>
                </c:pt>
                <c:pt idx="7">
                  <c:v>Q4 1995</c:v>
                </c:pt>
                <c:pt idx="8">
                  <c:v>Q1 1996</c:v>
                </c:pt>
                <c:pt idx="9">
                  <c:v>Q2 1996</c:v>
                </c:pt>
                <c:pt idx="10">
                  <c:v>Q3 1996</c:v>
                </c:pt>
                <c:pt idx="11">
                  <c:v>Q4 1996</c:v>
                </c:pt>
                <c:pt idx="12">
                  <c:v>Q1 1997</c:v>
                </c:pt>
                <c:pt idx="13">
                  <c:v>Q2 1997</c:v>
                </c:pt>
                <c:pt idx="14">
                  <c:v>Q3 1997</c:v>
                </c:pt>
                <c:pt idx="15">
                  <c:v>Q4 1997</c:v>
                </c:pt>
                <c:pt idx="16">
                  <c:v>Q1 1998</c:v>
                </c:pt>
                <c:pt idx="17">
                  <c:v>Q2 1998</c:v>
                </c:pt>
                <c:pt idx="18">
                  <c:v>Q3 1998</c:v>
                </c:pt>
                <c:pt idx="19">
                  <c:v>Q4 1998</c:v>
                </c:pt>
                <c:pt idx="20">
                  <c:v>Q1 1999</c:v>
                </c:pt>
                <c:pt idx="21">
                  <c:v>Q2 1999</c:v>
                </c:pt>
                <c:pt idx="22">
                  <c:v>Q3 1999</c:v>
                </c:pt>
                <c:pt idx="23">
                  <c:v>Q4 1999</c:v>
                </c:pt>
                <c:pt idx="24">
                  <c:v>Q1 2000</c:v>
                </c:pt>
                <c:pt idx="25">
                  <c:v>Q2 2000</c:v>
                </c:pt>
                <c:pt idx="26">
                  <c:v>Q3 2000</c:v>
                </c:pt>
                <c:pt idx="27">
                  <c:v>Q4 2000</c:v>
                </c:pt>
                <c:pt idx="28">
                  <c:v>Q1 2001</c:v>
                </c:pt>
                <c:pt idx="29">
                  <c:v>Q2 2001</c:v>
                </c:pt>
                <c:pt idx="30">
                  <c:v>Q3 2001</c:v>
                </c:pt>
                <c:pt idx="31">
                  <c:v>Q4 2001</c:v>
                </c:pt>
                <c:pt idx="32">
                  <c:v>Q1 2002</c:v>
                </c:pt>
                <c:pt idx="33">
                  <c:v>Q2 2002</c:v>
                </c:pt>
                <c:pt idx="34">
                  <c:v>Q3 2002</c:v>
                </c:pt>
                <c:pt idx="35">
                  <c:v>Q4 2002</c:v>
                </c:pt>
                <c:pt idx="36">
                  <c:v>Q1 2003</c:v>
                </c:pt>
                <c:pt idx="37">
                  <c:v>Q2 2003</c:v>
                </c:pt>
                <c:pt idx="38">
                  <c:v>Q3 2003</c:v>
                </c:pt>
                <c:pt idx="39">
                  <c:v>Q4 2003</c:v>
                </c:pt>
                <c:pt idx="40">
                  <c:v>Q1 2004</c:v>
                </c:pt>
                <c:pt idx="41">
                  <c:v>Q2 2004</c:v>
                </c:pt>
                <c:pt idx="42">
                  <c:v>Q3 2004</c:v>
                </c:pt>
                <c:pt idx="43">
                  <c:v>Q4 2004</c:v>
                </c:pt>
                <c:pt idx="44">
                  <c:v>Q1 2005</c:v>
                </c:pt>
                <c:pt idx="45">
                  <c:v>Q2 2005</c:v>
                </c:pt>
                <c:pt idx="46">
                  <c:v>Q3 2005</c:v>
                </c:pt>
                <c:pt idx="47">
                  <c:v>Q4 2005</c:v>
                </c:pt>
                <c:pt idx="48">
                  <c:v>Q1 2006</c:v>
                </c:pt>
                <c:pt idx="49">
                  <c:v>Q2 2006</c:v>
                </c:pt>
                <c:pt idx="50">
                  <c:v>Q3 2006</c:v>
                </c:pt>
                <c:pt idx="51">
                  <c:v>Q4 2006</c:v>
                </c:pt>
                <c:pt idx="52">
                  <c:v>Q1 2007</c:v>
                </c:pt>
                <c:pt idx="53">
                  <c:v>Q2 2007</c:v>
                </c:pt>
                <c:pt idx="54">
                  <c:v>Q3 2007</c:v>
                </c:pt>
                <c:pt idx="55">
                  <c:v>Q4 2007</c:v>
                </c:pt>
                <c:pt idx="56">
                  <c:v>Q1 2008</c:v>
                </c:pt>
                <c:pt idx="57">
                  <c:v>Q2 2008</c:v>
                </c:pt>
                <c:pt idx="58">
                  <c:v>Q3 2008</c:v>
                </c:pt>
                <c:pt idx="59">
                  <c:v>Q4 2008</c:v>
                </c:pt>
                <c:pt idx="60">
                  <c:v>Q1 2009</c:v>
                </c:pt>
                <c:pt idx="61">
                  <c:v>Q2 2009</c:v>
                </c:pt>
                <c:pt idx="62">
                  <c:v>Q3 2009</c:v>
                </c:pt>
                <c:pt idx="63">
                  <c:v>Q4 2009</c:v>
                </c:pt>
                <c:pt idx="64">
                  <c:v>Q1 2010</c:v>
                </c:pt>
                <c:pt idx="65">
                  <c:v>Q2 2010</c:v>
                </c:pt>
                <c:pt idx="66">
                  <c:v>Q3 2010</c:v>
                </c:pt>
                <c:pt idx="67">
                  <c:v>Q4 2010</c:v>
                </c:pt>
                <c:pt idx="68">
                  <c:v>Q1 2011</c:v>
                </c:pt>
                <c:pt idx="69">
                  <c:v>Q2 2011</c:v>
                </c:pt>
                <c:pt idx="70">
                  <c:v>Q3 2011</c:v>
                </c:pt>
                <c:pt idx="71">
                  <c:v>Q4 2011</c:v>
                </c:pt>
                <c:pt idx="72">
                  <c:v>Q1 2012</c:v>
                </c:pt>
                <c:pt idx="73">
                  <c:v>Q2 2012</c:v>
                </c:pt>
                <c:pt idx="74">
                  <c:v>Q3 2012</c:v>
                </c:pt>
                <c:pt idx="75">
                  <c:v>Q4 2012</c:v>
                </c:pt>
                <c:pt idx="76">
                  <c:v>Q1 2013</c:v>
                </c:pt>
                <c:pt idx="77">
                  <c:v>Q2 2013</c:v>
                </c:pt>
                <c:pt idx="78">
                  <c:v>Q3 2013</c:v>
                </c:pt>
                <c:pt idx="79">
                  <c:v>Q4 2013</c:v>
                </c:pt>
                <c:pt idx="80">
                  <c:v>Q1 2014</c:v>
                </c:pt>
                <c:pt idx="81">
                  <c:v>Q2 2014</c:v>
                </c:pt>
                <c:pt idx="82">
                  <c:v>Q3 2014</c:v>
                </c:pt>
                <c:pt idx="83">
                  <c:v>Q4 2014</c:v>
                </c:pt>
                <c:pt idx="84">
                  <c:v>Q1 2015</c:v>
                </c:pt>
                <c:pt idx="85">
                  <c:v>Q2 2015</c:v>
                </c:pt>
                <c:pt idx="86">
                  <c:v>Q3 2015</c:v>
                </c:pt>
                <c:pt idx="87">
                  <c:v>Q4 2015</c:v>
                </c:pt>
                <c:pt idx="88">
                  <c:v>Q1 2016</c:v>
                </c:pt>
                <c:pt idx="89">
                  <c:v>Q2 2016</c:v>
                </c:pt>
                <c:pt idx="90">
                  <c:v>Q3 2016</c:v>
                </c:pt>
                <c:pt idx="91">
                  <c:v>Q4 2016</c:v>
                </c:pt>
                <c:pt idx="92">
                  <c:v>Q1 2017</c:v>
                </c:pt>
                <c:pt idx="93">
                  <c:v>Q2 2017</c:v>
                </c:pt>
                <c:pt idx="94">
                  <c:v>Q3 2017</c:v>
                </c:pt>
                <c:pt idx="95">
                  <c:v>Q4 2017</c:v>
                </c:pt>
                <c:pt idx="96">
                  <c:v>Q1 2018</c:v>
                </c:pt>
                <c:pt idx="97">
                  <c:v>Q2 2018</c:v>
                </c:pt>
                <c:pt idx="98">
                  <c:v>Q3 2018</c:v>
                </c:pt>
                <c:pt idx="99">
                  <c:v>Q4 2018</c:v>
                </c:pt>
                <c:pt idx="100">
                  <c:v>Q1 2019</c:v>
                </c:pt>
                <c:pt idx="101">
                  <c:v>Q2 2019</c:v>
                </c:pt>
                <c:pt idx="102">
                  <c:v>Q3 2019</c:v>
                </c:pt>
                <c:pt idx="103">
                  <c:v>Q4 2019</c:v>
                </c:pt>
                <c:pt idx="104">
                  <c:v>Q1 2020</c:v>
                </c:pt>
                <c:pt idx="105">
                  <c:v>Q2 2020</c:v>
                </c:pt>
                <c:pt idx="106">
                  <c:v>Q3 2020</c:v>
                </c:pt>
                <c:pt idx="107">
                  <c:v>Q4 2020</c:v>
                </c:pt>
              </c:strCache>
            </c:strRef>
          </c:cat>
          <c:val>
            <c:numRef>
              <c:f>'III. Avg. Requested ROE'!$B$23:$B$130</c:f>
              <c:numCache>
                <c:formatCode>0.00</c:formatCode>
                <c:ptCount val="108"/>
                <c:pt idx="0">
                  <c:v>12.15</c:v>
                </c:pt>
                <c:pt idx="1">
                  <c:v>12.369</c:v>
                </c:pt>
                <c:pt idx="2">
                  <c:v>12.659000000000001</c:v>
                </c:pt>
                <c:pt idx="3">
                  <c:v>13.356999999999999</c:v>
                </c:pt>
                <c:pt idx="4">
                  <c:v>12.435</c:v>
                </c:pt>
                <c:pt idx="5">
                  <c:v>12.262</c:v>
                </c:pt>
                <c:pt idx="6">
                  <c:v>12.1875</c:v>
                </c:pt>
                <c:pt idx="7">
                  <c:v>11.6875</c:v>
                </c:pt>
                <c:pt idx="8">
                  <c:v>12.25</c:v>
                </c:pt>
                <c:pt idx="9">
                  <c:v>11.958</c:v>
                </c:pt>
                <c:pt idx="10">
                  <c:v>12.125</c:v>
                </c:pt>
                <c:pt idx="11">
                  <c:v>12.483000000000001</c:v>
                </c:pt>
                <c:pt idx="12">
                  <c:v>12.5</c:v>
                </c:pt>
                <c:pt idx="13">
                  <c:v>12.662000000000001</c:v>
                </c:pt>
                <c:pt idx="14">
                  <c:v>12.632999999999999</c:v>
                </c:pt>
                <c:pt idx="15">
                  <c:v>11.933</c:v>
                </c:pt>
                <c:pt idx="16">
                  <c:v>12.75</c:v>
                </c:pt>
                <c:pt idx="17">
                  <c:v>11.781000000000001</c:v>
                </c:pt>
                <c:pt idx="18">
                  <c:v>11.781000000000001</c:v>
                </c:pt>
                <c:pt idx="19">
                  <c:v>12.11</c:v>
                </c:pt>
                <c:pt idx="20">
                  <c:v>12.11</c:v>
                </c:pt>
                <c:pt idx="21">
                  <c:v>11.166</c:v>
                </c:pt>
                <c:pt idx="22">
                  <c:v>11.566000000000001</c:v>
                </c:pt>
                <c:pt idx="23">
                  <c:v>12</c:v>
                </c:pt>
                <c:pt idx="24">
                  <c:v>12.1</c:v>
                </c:pt>
                <c:pt idx="25">
                  <c:v>12.898999999999999</c:v>
                </c:pt>
                <c:pt idx="26">
                  <c:v>12.125</c:v>
                </c:pt>
                <c:pt idx="27">
                  <c:v>11.8125</c:v>
                </c:pt>
                <c:pt idx="28">
                  <c:v>11.5</c:v>
                </c:pt>
                <c:pt idx="29">
                  <c:v>12.241</c:v>
                </c:pt>
                <c:pt idx="30">
                  <c:v>12.641999999999999</c:v>
                </c:pt>
                <c:pt idx="31">
                  <c:v>12.291</c:v>
                </c:pt>
                <c:pt idx="32">
                  <c:v>12.215</c:v>
                </c:pt>
                <c:pt idx="33">
                  <c:v>12.074999999999999</c:v>
                </c:pt>
                <c:pt idx="34">
                  <c:v>12.36</c:v>
                </c:pt>
                <c:pt idx="35">
                  <c:v>11.917</c:v>
                </c:pt>
                <c:pt idx="36">
                  <c:v>12.236000000000001</c:v>
                </c:pt>
                <c:pt idx="37">
                  <c:v>11.760999999999999</c:v>
                </c:pt>
                <c:pt idx="38">
                  <c:v>11.6875</c:v>
                </c:pt>
                <c:pt idx="39">
                  <c:v>11.569000000000001</c:v>
                </c:pt>
                <c:pt idx="40">
                  <c:v>11.539</c:v>
                </c:pt>
                <c:pt idx="41">
                  <c:v>11.807</c:v>
                </c:pt>
                <c:pt idx="42">
                  <c:v>11.353999999999999</c:v>
                </c:pt>
                <c:pt idx="43">
                  <c:v>11.477</c:v>
                </c:pt>
                <c:pt idx="44">
                  <c:v>11.406000000000001</c:v>
                </c:pt>
                <c:pt idx="45">
                  <c:v>11.493</c:v>
                </c:pt>
                <c:pt idx="46">
                  <c:v>11.318</c:v>
                </c:pt>
                <c:pt idx="47">
                  <c:v>11.135999999999999</c:v>
                </c:pt>
                <c:pt idx="48">
                  <c:v>11.231</c:v>
                </c:pt>
                <c:pt idx="49">
                  <c:v>11.38</c:v>
                </c:pt>
                <c:pt idx="50">
                  <c:v>11.64</c:v>
                </c:pt>
                <c:pt idx="51">
                  <c:v>11.19</c:v>
                </c:pt>
                <c:pt idx="52">
                  <c:v>11</c:v>
                </c:pt>
                <c:pt idx="53">
                  <c:v>11.44</c:v>
                </c:pt>
                <c:pt idx="54">
                  <c:v>11.13</c:v>
                </c:pt>
                <c:pt idx="55">
                  <c:v>11.16</c:v>
                </c:pt>
                <c:pt idx="56">
                  <c:v>10.98</c:v>
                </c:pt>
                <c:pt idx="57">
                  <c:v>10.93</c:v>
                </c:pt>
                <c:pt idx="58">
                  <c:v>11.26</c:v>
                </c:pt>
                <c:pt idx="59">
                  <c:v>11.21</c:v>
                </c:pt>
                <c:pt idx="60">
                  <c:v>11.79</c:v>
                </c:pt>
                <c:pt idx="61">
                  <c:v>11.06</c:v>
                </c:pt>
                <c:pt idx="62">
                  <c:v>11.45</c:v>
                </c:pt>
                <c:pt idx="63">
                  <c:v>11.15</c:v>
                </c:pt>
                <c:pt idx="64">
                  <c:v>11.24</c:v>
                </c:pt>
                <c:pt idx="65">
                  <c:v>11.12</c:v>
                </c:pt>
                <c:pt idx="66">
                  <c:v>11.067</c:v>
                </c:pt>
                <c:pt idx="67">
                  <c:v>11.166</c:v>
                </c:pt>
                <c:pt idx="68">
                  <c:v>11.11</c:v>
                </c:pt>
                <c:pt idx="69">
                  <c:v>11.06</c:v>
                </c:pt>
                <c:pt idx="70">
                  <c:v>10.855</c:v>
                </c:pt>
                <c:pt idx="71">
                  <c:v>10.66</c:v>
                </c:pt>
                <c:pt idx="72">
                  <c:v>10.57</c:v>
                </c:pt>
                <c:pt idx="73">
                  <c:v>10.66</c:v>
                </c:pt>
                <c:pt idx="74">
                  <c:v>10.68</c:v>
                </c:pt>
                <c:pt idx="75">
                  <c:v>10.69</c:v>
                </c:pt>
                <c:pt idx="76">
                  <c:v>10.48</c:v>
                </c:pt>
                <c:pt idx="77">
                  <c:v>10.4</c:v>
                </c:pt>
                <c:pt idx="78">
                  <c:v>10.85</c:v>
                </c:pt>
                <c:pt idx="79">
                  <c:v>10.46</c:v>
                </c:pt>
                <c:pt idx="80">
                  <c:v>10.220000000000001</c:v>
                </c:pt>
                <c:pt idx="81">
                  <c:v>10.478999999999999</c:v>
                </c:pt>
                <c:pt idx="82">
                  <c:v>10.48</c:v>
                </c:pt>
                <c:pt idx="83">
                  <c:v>10.47</c:v>
                </c:pt>
                <c:pt idx="84">
                  <c:v>10.29</c:v>
                </c:pt>
                <c:pt idx="85">
                  <c:v>10.295</c:v>
                </c:pt>
                <c:pt idx="86">
                  <c:v>10.352</c:v>
                </c:pt>
                <c:pt idx="87">
                  <c:v>10.33</c:v>
                </c:pt>
                <c:pt idx="88">
                  <c:v>10.39</c:v>
                </c:pt>
                <c:pt idx="89">
                  <c:v>10.55</c:v>
                </c:pt>
                <c:pt idx="90">
                  <c:v>10.57</c:v>
                </c:pt>
                <c:pt idx="91">
                  <c:v>10.38</c:v>
                </c:pt>
                <c:pt idx="92">
                  <c:v>10.24</c:v>
                </c:pt>
                <c:pt idx="93">
                  <c:v>10.32</c:v>
                </c:pt>
                <c:pt idx="94">
                  <c:v>10.18</c:v>
                </c:pt>
                <c:pt idx="95">
                  <c:v>10.33</c:v>
                </c:pt>
                <c:pt idx="96">
                  <c:v>10.02</c:v>
                </c:pt>
                <c:pt idx="97">
                  <c:v>9.86</c:v>
                </c:pt>
                <c:pt idx="98">
                  <c:v>10.250999999999999</c:v>
                </c:pt>
                <c:pt idx="99">
                  <c:v>10.06</c:v>
                </c:pt>
                <c:pt idx="100">
                  <c:v>10.308</c:v>
                </c:pt>
                <c:pt idx="101">
                  <c:v>10.429</c:v>
                </c:pt>
                <c:pt idx="102">
                  <c:v>10.27</c:v>
                </c:pt>
                <c:pt idx="103">
                  <c:v>10.36</c:v>
                </c:pt>
                <c:pt idx="104">
                  <c:v>10.06</c:v>
                </c:pt>
                <c:pt idx="105">
                  <c:v>9.57</c:v>
                </c:pt>
                <c:pt idx="106">
                  <c:v>9.51</c:v>
                </c:pt>
                <c:pt idx="107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6A-4F20-9258-109AE2660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392128"/>
        <c:axId val="95393664"/>
      </c:lineChart>
      <c:catAx>
        <c:axId val="95392128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5393664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95393664"/>
        <c:scaling>
          <c:orientation val="minMax"/>
          <c:max val="14"/>
          <c:min val="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9539212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3386243386245"/>
          <c:y val="0.10945273631840796"/>
          <c:w val="0.83597883597883749"/>
          <c:h val="0.597014925373134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3BE"/>
              </a:solidFill>
              <a:prstDash val="solid"/>
            </a:ln>
          </c:spPr>
          <c:marker>
            <c:symbol val="none"/>
          </c:marker>
          <c:cat>
            <c:strRef>
              <c:f>'IV. Avg. Regulatory Lag'!$A$23:$A$130</c:f>
              <c:strCache>
                <c:ptCount val="108"/>
                <c:pt idx="0">
                  <c:v>Q1 1994</c:v>
                </c:pt>
                <c:pt idx="1">
                  <c:v>Q2 1994</c:v>
                </c:pt>
                <c:pt idx="2">
                  <c:v>Q3 1994</c:v>
                </c:pt>
                <c:pt idx="3">
                  <c:v>Q4 1994</c:v>
                </c:pt>
                <c:pt idx="4">
                  <c:v>Q1 1995</c:v>
                </c:pt>
                <c:pt idx="5">
                  <c:v>Q2 1995</c:v>
                </c:pt>
                <c:pt idx="6">
                  <c:v>Q3 1995</c:v>
                </c:pt>
                <c:pt idx="7">
                  <c:v>Q4 1995</c:v>
                </c:pt>
                <c:pt idx="8">
                  <c:v>Q1 1996</c:v>
                </c:pt>
                <c:pt idx="9">
                  <c:v>Q2 1996</c:v>
                </c:pt>
                <c:pt idx="10">
                  <c:v>Q3 1996</c:v>
                </c:pt>
                <c:pt idx="11">
                  <c:v>Q4 1996</c:v>
                </c:pt>
                <c:pt idx="12">
                  <c:v>Q1 1997</c:v>
                </c:pt>
                <c:pt idx="13">
                  <c:v>Q2 1997</c:v>
                </c:pt>
                <c:pt idx="14">
                  <c:v>Q3 1997</c:v>
                </c:pt>
                <c:pt idx="15">
                  <c:v>Q4 1997</c:v>
                </c:pt>
                <c:pt idx="16">
                  <c:v>Q1 1998</c:v>
                </c:pt>
                <c:pt idx="17">
                  <c:v>Q2 1998</c:v>
                </c:pt>
                <c:pt idx="18">
                  <c:v>Q3 1998</c:v>
                </c:pt>
                <c:pt idx="19">
                  <c:v>Q4 1998</c:v>
                </c:pt>
                <c:pt idx="20">
                  <c:v>Q1 1999</c:v>
                </c:pt>
                <c:pt idx="21">
                  <c:v>Q2 1999</c:v>
                </c:pt>
                <c:pt idx="22">
                  <c:v>Q3 1999</c:v>
                </c:pt>
                <c:pt idx="23">
                  <c:v>Q4 1999</c:v>
                </c:pt>
                <c:pt idx="24">
                  <c:v>Q1 2000</c:v>
                </c:pt>
                <c:pt idx="25">
                  <c:v>Q2 2000</c:v>
                </c:pt>
                <c:pt idx="26">
                  <c:v>Q3 2000</c:v>
                </c:pt>
                <c:pt idx="27">
                  <c:v>Q4 2000</c:v>
                </c:pt>
                <c:pt idx="28">
                  <c:v>Q1 2001</c:v>
                </c:pt>
                <c:pt idx="29">
                  <c:v>Q2 2001</c:v>
                </c:pt>
                <c:pt idx="30">
                  <c:v>Q3 2001</c:v>
                </c:pt>
                <c:pt idx="31">
                  <c:v>Q4 2001</c:v>
                </c:pt>
                <c:pt idx="32">
                  <c:v>Q1 2002</c:v>
                </c:pt>
                <c:pt idx="33">
                  <c:v>Q2 2002</c:v>
                </c:pt>
                <c:pt idx="34">
                  <c:v>Q3 2002</c:v>
                </c:pt>
                <c:pt idx="35">
                  <c:v>Q4 2002</c:v>
                </c:pt>
                <c:pt idx="36">
                  <c:v>Q1 2003</c:v>
                </c:pt>
                <c:pt idx="37">
                  <c:v>Q2 2003</c:v>
                </c:pt>
                <c:pt idx="38">
                  <c:v>Q3 2003</c:v>
                </c:pt>
                <c:pt idx="39">
                  <c:v>Q4 2003</c:v>
                </c:pt>
                <c:pt idx="40">
                  <c:v>Q1 2004</c:v>
                </c:pt>
                <c:pt idx="41">
                  <c:v>Q2 2004</c:v>
                </c:pt>
                <c:pt idx="42">
                  <c:v>Q3 2004</c:v>
                </c:pt>
                <c:pt idx="43">
                  <c:v>Q4 2004</c:v>
                </c:pt>
                <c:pt idx="44">
                  <c:v>Q1 2005</c:v>
                </c:pt>
                <c:pt idx="45">
                  <c:v>Q2 2005</c:v>
                </c:pt>
                <c:pt idx="46">
                  <c:v>Q3 2005</c:v>
                </c:pt>
                <c:pt idx="47">
                  <c:v>Q4 2005</c:v>
                </c:pt>
                <c:pt idx="48">
                  <c:v>Q1 2006</c:v>
                </c:pt>
                <c:pt idx="49">
                  <c:v>Q2 2006</c:v>
                </c:pt>
                <c:pt idx="50">
                  <c:v>Q3 2006</c:v>
                </c:pt>
                <c:pt idx="51">
                  <c:v>Q4 2006</c:v>
                </c:pt>
                <c:pt idx="52">
                  <c:v>Q1 2007</c:v>
                </c:pt>
                <c:pt idx="53">
                  <c:v>Q2 2007</c:v>
                </c:pt>
                <c:pt idx="54">
                  <c:v>Q3 2007</c:v>
                </c:pt>
                <c:pt idx="55">
                  <c:v>Q4 2007</c:v>
                </c:pt>
                <c:pt idx="56">
                  <c:v>Q1 2008</c:v>
                </c:pt>
                <c:pt idx="57">
                  <c:v>Q2 2008</c:v>
                </c:pt>
                <c:pt idx="58">
                  <c:v>Q3 2008</c:v>
                </c:pt>
                <c:pt idx="59">
                  <c:v>Q4 2008</c:v>
                </c:pt>
                <c:pt idx="60">
                  <c:v>Q1 2009</c:v>
                </c:pt>
                <c:pt idx="61">
                  <c:v>Q2 2009</c:v>
                </c:pt>
                <c:pt idx="62">
                  <c:v>Q3 2009</c:v>
                </c:pt>
                <c:pt idx="63">
                  <c:v>Q4 2009</c:v>
                </c:pt>
                <c:pt idx="64">
                  <c:v>Q1 2010</c:v>
                </c:pt>
                <c:pt idx="65">
                  <c:v>Q2 2010</c:v>
                </c:pt>
                <c:pt idx="66">
                  <c:v>Q3 2010</c:v>
                </c:pt>
                <c:pt idx="67">
                  <c:v>Q4 2010</c:v>
                </c:pt>
                <c:pt idx="68">
                  <c:v>Q1 2011</c:v>
                </c:pt>
                <c:pt idx="69">
                  <c:v>Q2 2011</c:v>
                </c:pt>
                <c:pt idx="70">
                  <c:v>Q3 2011</c:v>
                </c:pt>
                <c:pt idx="71">
                  <c:v>Q4 2011</c:v>
                </c:pt>
                <c:pt idx="72">
                  <c:v>Q1 2012</c:v>
                </c:pt>
                <c:pt idx="73">
                  <c:v>Q2 2012</c:v>
                </c:pt>
                <c:pt idx="74">
                  <c:v>Q3 2012</c:v>
                </c:pt>
                <c:pt idx="75">
                  <c:v>Q4 2012</c:v>
                </c:pt>
                <c:pt idx="76">
                  <c:v>Q1 2013</c:v>
                </c:pt>
                <c:pt idx="77">
                  <c:v>Q2 2013</c:v>
                </c:pt>
                <c:pt idx="78">
                  <c:v>Q3 2013</c:v>
                </c:pt>
                <c:pt idx="79">
                  <c:v>Q4 2013</c:v>
                </c:pt>
                <c:pt idx="80">
                  <c:v>Q1 2014</c:v>
                </c:pt>
                <c:pt idx="81">
                  <c:v>Q2 2014</c:v>
                </c:pt>
                <c:pt idx="82">
                  <c:v>Q3 2014</c:v>
                </c:pt>
                <c:pt idx="83">
                  <c:v>Q4 2014</c:v>
                </c:pt>
                <c:pt idx="84">
                  <c:v>Q1 2015</c:v>
                </c:pt>
                <c:pt idx="85">
                  <c:v>Q2 2015</c:v>
                </c:pt>
                <c:pt idx="86">
                  <c:v>Q3 2015</c:v>
                </c:pt>
                <c:pt idx="87">
                  <c:v>Q4 2015</c:v>
                </c:pt>
                <c:pt idx="88">
                  <c:v>Q1 2016</c:v>
                </c:pt>
                <c:pt idx="89">
                  <c:v>Q2 2016</c:v>
                </c:pt>
                <c:pt idx="90">
                  <c:v>Q3 2016</c:v>
                </c:pt>
                <c:pt idx="91">
                  <c:v>Q4 2016</c:v>
                </c:pt>
                <c:pt idx="92">
                  <c:v>Q1 2017</c:v>
                </c:pt>
                <c:pt idx="93">
                  <c:v>Q2 2017</c:v>
                </c:pt>
                <c:pt idx="94">
                  <c:v>Q3 2017</c:v>
                </c:pt>
                <c:pt idx="95">
                  <c:v>Q4 2017</c:v>
                </c:pt>
                <c:pt idx="96">
                  <c:v>Q1 2018</c:v>
                </c:pt>
                <c:pt idx="97">
                  <c:v>Q2 2018</c:v>
                </c:pt>
                <c:pt idx="98">
                  <c:v>Q3 2018</c:v>
                </c:pt>
                <c:pt idx="99">
                  <c:v>Q4 2018</c:v>
                </c:pt>
                <c:pt idx="100">
                  <c:v>Q1 2019</c:v>
                </c:pt>
                <c:pt idx="101">
                  <c:v>Q2 2019</c:v>
                </c:pt>
                <c:pt idx="102">
                  <c:v>Q3 2019</c:v>
                </c:pt>
                <c:pt idx="103">
                  <c:v>Q4 2019</c:v>
                </c:pt>
                <c:pt idx="104">
                  <c:v>Q1 2020</c:v>
                </c:pt>
                <c:pt idx="105">
                  <c:v>Q2 2020</c:v>
                </c:pt>
                <c:pt idx="106">
                  <c:v>Q3 2020</c:v>
                </c:pt>
                <c:pt idx="107">
                  <c:v>Q4 2020</c:v>
                </c:pt>
              </c:strCache>
            </c:strRef>
          </c:cat>
          <c:val>
            <c:numRef>
              <c:f>'IV. Avg. Regulatory Lag'!$B$23:$B$130</c:f>
              <c:numCache>
                <c:formatCode>0.00</c:formatCode>
                <c:ptCount val="108"/>
                <c:pt idx="0">
                  <c:v>13.4</c:v>
                </c:pt>
                <c:pt idx="1">
                  <c:v>9.2799999999999994</c:v>
                </c:pt>
                <c:pt idx="2">
                  <c:v>11.8</c:v>
                </c:pt>
                <c:pt idx="3">
                  <c:v>9.26</c:v>
                </c:pt>
                <c:pt idx="4">
                  <c:v>12</c:v>
                </c:pt>
                <c:pt idx="5">
                  <c:v>10.4</c:v>
                </c:pt>
                <c:pt idx="6">
                  <c:v>9.5</c:v>
                </c:pt>
                <c:pt idx="7">
                  <c:v>10.6</c:v>
                </c:pt>
                <c:pt idx="8">
                  <c:v>16.3</c:v>
                </c:pt>
                <c:pt idx="9">
                  <c:v>9.8000000000000007</c:v>
                </c:pt>
                <c:pt idx="10">
                  <c:v>14</c:v>
                </c:pt>
                <c:pt idx="11">
                  <c:v>8.1199999999999992</c:v>
                </c:pt>
                <c:pt idx="12">
                  <c:v>13.8</c:v>
                </c:pt>
                <c:pt idx="13">
                  <c:v>18.7</c:v>
                </c:pt>
                <c:pt idx="14">
                  <c:v>8.33</c:v>
                </c:pt>
                <c:pt idx="15">
                  <c:v>12.7</c:v>
                </c:pt>
                <c:pt idx="16">
                  <c:v>10.199999999999999</c:v>
                </c:pt>
                <c:pt idx="17">
                  <c:v>7</c:v>
                </c:pt>
                <c:pt idx="18">
                  <c:v>19</c:v>
                </c:pt>
                <c:pt idx="19">
                  <c:v>9.11</c:v>
                </c:pt>
                <c:pt idx="20">
                  <c:v>17.600000000000001</c:v>
                </c:pt>
                <c:pt idx="21">
                  <c:v>8.33</c:v>
                </c:pt>
                <c:pt idx="22">
                  <c:v>6.33</c:v>
                </c:pt>
                <c:pt idx="23">
                  <c:v>23</c:v>
                </c:pt>
                <c:pt idx="24">
                  <c:v>15.1</c:v>
                </c:pt>
                <c:pt idx="25">
                  <c:v>10.5</c:v>
                </c:pt>
                <c:pt idx="26">
                  <c:v>10</c:v>
                </c:pt>
                <c:pt idx="27">
                  <c:v>7.5</c:v>
                </c:pt>
                <c:pt idx="28">
                  <c:v>24</c:v>
                </c:pt>
                <c:pt idx="29">
                  <c:v>8</c:v>
                </c:pt>
                <c:pt idx="30">
                  <c:v>8.6199999999999992</c:v>
                </c:pt>
                <c:pt idx="31">
                  <c:v>8</c:v>
                </c:pt>
                <c:pt idx="32">
                  <c:v>10.8</c:v>
                </c:pt>
                <c:pt idx="33">
                  <c:v>8.16</c:v>
                </c:pt>
                <c:pt idx="34">
                  <c:v>11</c:v>
                </c:pt>
                <c:pt idx="35">
                  <c:v>8.25</c:v>
                </c:pt>
                <c:pt idx="36">
                  <c:v>10.199999999999999</c:v>
                </c:pt>
                <c:pt idx="37">
                  <c:v>13.6</c:v>
                </c:pt>
                <c:pt idx="38">
                  <c:v>8.8000000000000007</c:v>
                </c:pt>
                <c:pt idx="39">
                  <c:v>6.83</c:v>
                </c:pt>
                <c:pt idx="40">
                  <c:v>7.66</c:v>
                </c:pt>
                <c:pt idx="41">
                  <c:v>10</c:v>
                </c:pt>
                <c:pt idx="42">
                  <c:v>12.5</c:v>
                </c:pt>
                <c:pt idx="43">
                  <c:v>14.4</c:v>
                </c:pt>
                <c:pt idx="44">
                  <c:v>8.7100000000000009</c:v>
                </c:pt>
                <c:pt idx="45">
                  <c:v>13.7</c:v>
                </c:pt>
                <c:pt idx="46">
                  <c:v>13</c:v>
                </c:pt>
                <c:pt idx="47">
                  <c:v>8.44</c:v>
                </c:pt>
                <c:pt idx="48">
                  <c:v>7.33</c:v>
                </c:pt>
                <c:pt idx="49">
                  <c:v>8.83</c:v>
                </c:pt>
                <c:pt idx="50">
                  <c:v>8.33</c:v>
                </c:pt>
                <c:pt idx="51">
                  <c:v>8.11</c:v>
                </c:pt>
                <c:pt idx="52">
                  <c:v>9.8800000000000008</c:v>
                </c:pt>
                <c:pt idx="53">
                  <c:v>9.82</c:v>
                </c:pt>
                <c:pt idx="54">
                  <c:v>10.8</c:v>
                </c:pt>
                <c:pt idx="55">
                  <c:v>8.75</c:v>
                </c:pt>
                <c:pt idx="56">
                  <c:v>8.33</c:v>
                </c:pt>
                <c:pt idx="57">
                  <c:v>10.8</c:v>
                </c:pt>
                <c:pt idx="58">
                  <c:v>10.6</c:v>
                </c:pt>
                <c:pt idx="59">
                  <c:v>11.9</c:v>
                </c:pt>
                <c:pt idx="60">
                  <c:v>11.1</c:v>
                </c:pt>
                <c:pt idx="61">
                  <c:v>9.1300000000000008</c:v>
                </c:pt>
                <c:pt idx="62">
                  <c:v>10.9</c:v>
                </c:pt>
                <c:pt idx="63">
                  <c:v>9.69</c:v>
                </c:pt>
                <c:pt idx="64">
                  <c:v>10</c:v>
                </c:pt>
                <c:pt idx="65">
                  <c:v>9</c:v>
                </c:pt>
                <c:pt idx="66">
                  <c:v>12.4</c:v>
                </c:pt>
                <c:pt idx="67">
                  <c:v>10.9</c:v>
                </c:pt>
                <c:pt idx="68">
                  <c:v>10.8</c:v>
                </c:pt>
                <c:pt idx="69">
                  <c:v>12</c:v>
                </c:pt>
                <c:pt idx="70">
                  <c:v>8.64</c:v>
                </c:pt>
                <c:pt idx="71">
                  <c:v>7.6</c:v>
                </c:pt>
                <c:pt idx="72">
                  <c:v>10.5</c:v>
                </c:pt>
                <c:pt idx="73">
                  <c:v>11.4</c:v>
                </c:pt>
                <c:pt idx="74">
                  <c:v>8.1999999999999993</c:v>
                </c:pt>
                <c:pt idx="75">
                  <c:v>8.65</c:v>
                </c:pt>
                <c:pt idx="76">
                  <c:v>8.24</c:v>
                </c:pt>
                <c:pt idx="77">
                  <c:v>11.8</c:v>
                </c:pt>
                <c:pt idx="78">
                  <c:v>6.55</c:v>
                </c:pt>
                <c:pt idx="79">
                  <c:v>8.14</c:v>
                </c:pt>
                <c:pt idx="80">
                  <c:v>11.3</c:v>
                </c:pt>
                <c:pt idx="81">
                  <c:v>7.83</c:v>
                </c:pt>
                <c:pt idx="82">
                  <c:v>8.67</c:v>
                </c:pt>
                <c:pt idx="83">
                  <c:v>7.42</c:v>
                </c:pt>
                <c:pt idx="84">
                  <c:v>11.8</c:v>
                </c:pt>
                <c:pt idx="85">
                  <c:v>7.74</c:v>
                </c:pt>
                <c:pt idx="86">
                  <c:v>10</c:v>
                </c:pt>
                <c:pt idx="87">
                  <c:v>9.44</c:v>
                </c:pt>
                <c:pt idx="88">
                  <c:v>9.4499999999999993</c:v>
                </c:pt>
                <c:pt idx="89">
                  <c:v>10.5</c:v>
                </c:pt>
                <c:pt idx="90">
                  <c:v>9.6199999999999992</c:v>
                </c:pt>
                <c:pt idx="91">
                  <c:v>7.54</c:v>
                </c:pt>
                <c:pt idx="92">
                  <c:v>9.0399999999999991</c:v>
                </c:pt>
                <c:pt idx="93">
                  <c:v>8.89</c:v>
                </c:pt>
                <c:pt idx="94">
                  <c:v>11.3</c:v>
                </c:pt>
                <c:pt idx="95">
                  <c:v>6.91</c:v>
                </c:pt>
                <c:pt idx="96">
                  <c:v>8.6</c:v>
                </c:pt>
                <c:pt idx="97">
                  <c:v>7.74</c:v>
                </c:pt>
                <c:pt idx="98">
                  <c:v>9.3800000000000008</c:v>
                </c:pt>
                <c:pt idx="99">
                  <c:v>8.26</c:v>
                </c:pt>
                <c:pt idx="100">
                  <c:v>7.6</c:v>
                </c:pt>
                <c:pt idx="101">
                  <c:v>8.9411764705882355</c:v>
                </c:pt>
                <c:pt idx="102">
                  <c:v>8.5</c:v>
                </c:pt>
                <c:pt idx="103">
                  <c:v>7.19</c:v>
                </c:pt>
                <c:pt idx="104">
                  <c:v>9.41</c:v>
                </c:pt>
                <c:pt idx="105">
                  <c:v>7.4</c:v>
                </c:pt>
                <c:pt idx="106">
                  <c:v>9.25</c:v>
                </c:pt>
                <c:pt idx="107">
                  <c:v>9.67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36-467D-AA15-ED20FEB72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172736"/>
        <c:axId val="101174272"/>
      </c:lineChart>
      <c:dateAx>
        <c:axId val="10117273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101174272"/>
        <c:crosses val="autoZero"/>
        <c:auto val="0"/>
        <c:lblOffset val="100"/>
        <c:baseTimeUnit val="days"/>
        <c:majorUnit val="8"/>
        <c:majorTimeUnit val="days"/>
        <c:minorUnit val="8"/>
        <c:minorTimeUnit val="days"/>
      </c:dateAx>
      <c:valAx>
        <c:axId val="101174272"/>
        <c:scaling>
          <c:orientation val="minMax"/>
          <c:max val="2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anklin Gothic Book"/>
                <a:ea typeface="Franklin Gothic Book"/>
                <a:cs typeface="Franklin Gothic Book"/>
              </a:defRPr>
            </a:pPr>
            <a:endParaRPr lang="en-US"/>
          </a:p>
        </c:txPr>
        <c:crossAx val="101172736"/>
        <c:crosses val="autoZero"/>
        <c:crossBetween val="between"/>
        <c:majorUnit val="5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659627467636"/>
          <c:y val="7.407407407407407E-2"/>
          <c:w val="0.84756920461300622"/>
          <c:h val="0.6935685293326358"/>
        </c:manualLayout>
      </c:layout>
      <c:lineChart>
        <c:grouping val="standard"/>
        <c:varyColors val="0"/>
        <c:ser>
          <c:idx val="0"/>
          <c:order val="0"/>
          <c:spPr>
            <a:ln w="127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Pt>
            <c:idx val="44"/>
            <c:marker>
              <c:symbol val="none"/>
            </c:marker>
            <c:bubble3D val="0"/>
            <c:spPr>
              <a:ln w="12700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4937-406B-BFAF-C61A5FFFBB9E}"/>
              </c:ext>
            </c:extLst>
          </c:dPt>
          <c:cat>
            <c:numRef>
              <c:f>'V. 10-Year Treas. Mo. &amp; Quar.'!$A$260:$A$391</c:f>
              <c:numCache>
                <c:formatCode>mmm\-yy</c:formatCode>
                <c:ptCount val="132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 formatCode="[$-409]mmm\-yy;@">
                  <c:v>40725</c:v>
                </c:pt>
                <c:pt idx="19" formatCode="[$-409]mmm\-yy;@">
                  <c:v>40756</c:v>
                </c:pt>
                <c:pt idx="20" formatCode="[$-409]mmm\-yy;@">
                  <c:v>40787</c:v>
                </c:pt>
                <c:pt idx="21" formatCode="[$-409]mmm\-yy;@">
                  <c:v>40817</c:v>
                </c:pt>
                <c:pt idx="22" formatCode="[$-409]mmm\-yy;@">
                  <c:v>40848</c:v>
                </c:pt>
                <c:pt idx="23" formatCode="[$-409]mmm\-yy;@">
                  <c:v>40878</c:v>
                </c:pt>
                <c:pt idx="24" formatCode="[$-409]mmm\-yy;@">
                  <c:v>40909</c:v>
                </c:pt>
                <c:pt idx="25" formatCode="[$-409]mmm\-yy;@">
                  <c:v>40940</c:v>
                </c:pt>
                <c:pt idx="26" formatCode="[$-409]mmm\-yy;@">
                  <c:v>40969</c:v>
                </c:pt>
                <c:pt idx="27" formatCode="[$-409]mmm\-yy;@">
                  <c:v>41000</c:v>
                </c:pt>
                <c:pt idx="28" formatCode="[$-409]mmm\-yy;@">
                  <c:v>41030</c:v>
                </c:pt>
                <c:pt idx="29" formatCode="[$-409]mmm\-yy;@">
                  <c:v>41061</c:v>
                </c:pt>
                <c:pt idx="30" formatCode="[$-409]mmm\-yy;@">
                  <c:v>41091</c:v>
                </c:pt>
                <c:pt idx="31" formatCode="[$-409]mmm\-yy;@">
                  <c:v>41122</c:v>
                </c:pt>
                <c:pt idx="32" formatCode="[$-409]mmm\-yy;@">
                  <c:v>41153</c:v>
                </c:pt>
                <c:pt idx="33" formatCode="[$-409]mmm\-yy;@">
                  <c:v>41183</c:v>
                </c:pt>
                <c:pt idx="34" formatCode="[$-409]mmm\-yy;@">
                  <c:v>41214</c:v>
                </c:pt>
                <c:pt idx="35" formatCode="[$-409]mmm\-yy;@">
                  <c:v>41244</c:v>
                </c:pt>
                <c:pt idx="36" formatCode="[$-409]mmm\-yy;@">
                  <c:v>41275</c:v>
                </c:pt>
                <c:pt idx="37" formatCode="[$-409]mmm\-yy;@">
                  <c:v>41306</c:v>
                </c:pt>
                <c:pt idx="38" formatCode="[$-409]mmm\-yy;@">
                  <c:v>41334</c:v>
                </c:pt>
                <c:pt idx="39" formatCode="[$-409]mmm\-yy;@">
                  <c:v>41365</c:v>
                </c:pt>
                <c:pt idx="40" formatCode="[$-409]mmm\-yy;@">
                  <c:v>41395</c:v>
                </c:pt>
                <c:pt idx="41" formatCode="[$-409]mmm\-yy;@">
                  <c:v>41426</c:v>
                </c:pt>
                <c:pt idx="42" formatCode="[$-409]mmm\-yy;@">
                  <c:v>41456</c:v>
                </c:pt>
                <c:pt idx="43" formatCode="[$-409]mmm\-yy;@">
                  <c:v>41487</c:v>
                </c:pt>
                <c:pt idx="44" formatCode="[$-409]mmm\-yy;@">
                  <c:v>41518</c:v>
                </c:pt>
                <c:pt idx="45" formatCode="[$-409]mmm\-yy;@">
                  <c:v>41548</c:v>
                </c:pt>
                <c:pt idx="46" formatCode="[$-409]mmm\-yy;@">
                  <c:v>41579</c:v>
                </c:pt>
                <c:pt idx="47" formatCode="[$-409]mmm\-yy;@">
                  <c:v>41609</c:v>
                </c:pt>
                <c:pt idx="48" formatCode="[$-409]mmm\-yy;@">
                  <c:v>41640</c:v>
                </c:pt>
                <c:pt idx="49" formatCode="[$-409]mmm\-yy;@">
                  <c:v>41671</c:v>
                </c:pt>
                <c:pt idx="50" formatCode="[$-409]mmm\-yy;@">
                  <c:v>41699</c:v>
                </c:pt>
                <c:pt idx="51" formatCode="[$-409]mmm\-yy;@">
                  <c:v>41730</c:v>
                </c:pt>
                <c:pt idx="52" formatCode="[$-409]mmm\-yy;@">
                  <c:v>41760</c:v>
                </c:pt>
                <c:pt idx="53" formatCode="[$-409]mmm\-yy;@">
                  <c:v>41791</c:v>
                </c:pt>
                <c:pt idx="54" formatCode="[$-409]mmm\-yy;@">
                  <c:v>41821</c:v>
                </c:pt>
                <c:pt idx="55" formatCode="[$-409]mmm\-yy;@">
                  <c:v>41852</c:v>
                </c:pt>
                <c:pt idx="56" formatCode="[$-409]mmm\-yy;@">
                  <c:v>41883</c:v>
                </c:pt>
                <c:pt idx="57" formatCode="[$-409]mmm\-yy;@">
                  <c:v>41913</c:v>
                </c:pt>
                <c:pt idx="58" formatCode="[$-409]mmm\-yy;@">
                  <c:v>41944</c:v>
                </c:pt>
                <c:pt idx="59" formatCode="[$-409]mmm\-yy;@">
                  <c:v>41974</c:v>
                </c:pt>
                <c:pt idx="60" formatCode="[$-409]mmm\-yy;@">
                  <c:v>42005</c:v>
                </c:pt>
                <c:pt idx="61" formatCode="[$-409]mmm\-yy;@">
                  <c:v>42036</c:v>
                </c:pt>
                <c:pt idx="62" formatCode="[$-409]mmm\-yy;@">
                  <c:v>42064</c:v>
                </c:pt>
                <c:pt idx="63" formatCode="[$-409]mmm\-yy;@">
                  <c:v>42095</c:v>
                </c:pt>
                <c:pt idx="64" formatCode="[$-409]mmm\-yy;@">
                  <c:v>42125</c:v>
                </c:pt>
                <c:pt idx="65" formatCode="[$-409]mmm\-yy;@">
                  <c:v>42156</c:v>
                </c:pt>
                <c:pt idx="66" formatCode="[$-409]mmm\-yy;@">
                  <c:v>42186</c:v>
                </c:pt>
                <c:pt idx="67" formatCode="[$-409]mmm\-yy;@">
                  <c:v>42217</c:v>
                </c:pt>
                <c:pt idx="68" formatCode="[$-409]mmm\-yy;@">
                  <c:v>42248</c:v>
                </c:pt>
                <c:pt idx="69" formatCode="[$-409]mmm\-yy;@">
                  <c:v>42278</c:v>
                </c:pt>
                <c:pt idx="70" formatCode="[$-409]mmm\-yy;@">
                  <c:v>42309</c:v>
                </c:pt>
                <c:pt idx="71" formatCode="[$-409]mmm\-yy;@">
                  <c:v>42339</c:v>
                </c:pt>
                <c:pt idx="72" formatCode="[$-409]mmm\-yy;@">
                  <c:v>42370</c:v>
                </c:pt>
                <c:pt idx="73" formatCode="[$-409]mmm\-yy;@">
                  <c:v>42401</c:v>
                </c:pt>
                <c:pt idx="74" formatCode="[$-409]mmm\-yy;@">
                  <c:v>42430</c:v>
                </c:pt>
                <c:pt idx="75" formatCode="[$-409]mmm\-yy;@">
                  <c:v>42461</c:v>
                </c:pt>
                <c:pt idx="76" formatCode="[$-409]mmm\-yy;@">
                  <c:v>42491</c:v>
                </c:pt>
                <c:pt idx="77" formatCode="[$-409]mmm\-yy;@">
                  <c:v>42522</c:v>
                </c:pt>
                <c:pt idx="78" formatCode="[$-409]mmm\-yy;@">
                  <c:v>42552</c:v>
                </c:pt>
                <c:pt idx="79" formatCode="[$-409]mmm\-yy;@">
                  <c:v>42583</c:v>
                </c:pt>
                <c:pt idx="80" formatCode="[$-409]mmm\-yy;@">
                  <c:v>42614</c:v>
                </c:pt>
                <c:pt idx="81" formatCode="[$-409]mmm\-yy;@">
                  <c:v>42644</c:v>
                </c:pt>
                <c:pt idx="82" formatCode="[$-409]mmm\-yy;@">
                  <c:v>42675</c:v>
                </c:pt>
                <c:pt idx="83" formatCode="[$-409]mmm\-yy;@">
                  <c:v>42705</c:v>
                </c:pt>
                <c:pt idx="84" formatCode="[$-409]mmm\-yy;@">
                  <c:v>42736</c:v>
                </c:pt>
                <c:pt idx="85" formatCode="[$-409]mmm\-yy;@">
                  <c:v>42767</c:v>
                </c:pt>
                <c:pt idx="86" formatCode="[$-409]mmm\-yy;@">
                  <c:v>42795</c:v>
                </c:pt>
                <c:pt idx="87" formatCode="[$-409]mmm\-yy;@">
                  <c:v>42826</c:v>
                </c:pt>
                <c:pt idx="88" formatCode="[$-409]mmm\-yy;@">
                  <c:v>42856</c:v>
                </c:pt>
                <c:pt idx="89" formatCode="[$-409]mmm\-yy;@">
                  <c:v>42887</c:v>
                </c:pt>
                <c:pt idx="90" formatCode="[$-409]mmm\-yy;@">
                  <c:v>42917</c:v>
                </c:pt>
                <c:pt idx="91" formatCode="[$-409]mmm\-yy;@">
                  <c:v>42948</c:v>
                </c:pt>
                <c:pt idx="92" formatCode="[$-409]mmm\-yy;@">
                  <c:v>42979</c:v>
                </c:pt>
                <c:pt idx="93" formatCode="[$-409]mmm\-yy;@">
                  <c:v>43009</c:v>
                </c:pt>
                <c:pt idx="94" formatCode="[$-409]mmm\-yy;@">
                  <c:v>43040</c:v>
                </c:pt>
                <c:pt idx="95" formatCode="[$-409]mmm\-yy;@">
                  <c:v>43070</c:v>
                </c:pt>
                <c:pt idx="96" formatCode="[$-409]mmm\-yy;@">
                  <c:v>43101</c:v>
                </c:pt>
                <c:pt idx="97" formatCode="[$-409]mmm\-yy;@">
                  <c:v>43132</c:v>
                </c:pt>
                <c:pt idx="98" formatCode="[$-409]mmm\-yy;@">
                  <c:v>43160</c:v>
                </c:pt>
                <c:pt idx="99" formatCode="[$-409]mmm\-yy;@">
                  <c:v>43191</c:v>
                </c:pt>
                <c:pt idx="100" formatCode="[$-409]mmm\-yy;@">
                  <c:v>43221</c:v>
                </c:pt>
                <c:pt idx="101" formatCode="[$-409]mmm\-yy;@">
                  <c:v>43252</c:v>
                </c:pt>
                <c:pt idx="102" formatCode="[$-409]mmm\-yy;@">
                  <c:v>43282</c:v>
                </c:pt>
                <c:pt idx="103" formatCode="[$-409]mmm\-yy;@">
                  <c:v>43313</c:v>
                </c:pt>
                <c:pt idx="104" formatCode="[$-409]mmm\-yy;@">
                  <c:v>43344</c:v>
                </c:pt>
                <c:pt idx="105" formatCode="[$-409]mmm\-yy;@">
                  <c:v>43374</c:v>
                </c:pt>
                <c:pt idx="106" formatCode="[$-409]mmm\-yy;@">
                  <c:v>43405</c:v>
                </c:pt>
                <c:pt idx="107" formatCode="[$-409]mmm\-yy;@">
                  <c:v>43435</c:v>
                </c:pt>
                <c:pt idx="108" formatCode="[$-409]mmm\-yy;@">
                  <c:v>43466</c:v>
                </c:pt>
                <c:pt idx="109" formatCode="[$-409]mmm\-yy;@">
                  <c:v>43497</c:v>
                </c:pt>
                <c:pt idx="110" formatCode="[$-409]mmm\-yy;@">
                  <c:v>43525</c:v>
                </c:pt>
                <c:pt idx="111" formatCode="[$-409]mmm\-yy;@">
                  <c:v>43556</c:v>
                </c:pt>
                <c:pt idx="112" formatCode="[$-409]mmm\-yy;@">
                  <c:v>43586</c:v>
                </c:pt>
                <c:pt idx="113" formatCode="[$-409]mmm\-yy;@">
                  <c:v>43617</c:v>
                </c:pt>
                <c:pt idx="114" formatCode="[$-409]mmm\-yy;@">
                  <c:v>43647</c:v>
                </c:pt>
                <c:pt idx="115" formatCode="[$-409]mmm\-yy;@">
                  <c:v>43678</c:v>
                </c:pt>
                <c:pt idx="116" formatCode="[$-409]mmm\-yy;@">
                  <c:v>43709</c:v>
                </c:pt>
                <c:pt idx="117" formatCode="[$-409]mmm\-yy;@">
                  <c:v>43739</c:v>
                </c:pt>
                <c:pt idx="118" formatCode="[$-409]mmm\-yy;@">
                  <c:v>43770</c:v>
                </c:pt>
                <c:pt idx="119" formatCode="[$-409]mmm\-yy;@">
                  <c:v>43800</c:v>
                </c:pt>
                <c:pt idx="120" formatCode="[$-409]mmm\-yy;@">
                  <c:v>43831</c:v>
                </c:pt>
                <c:pt idx="121" formatCode="[$-409]mmm\-yy;@">
                  <c:v>43862</c:v>
                </c:pt>
                <c:pt idx="122" formatCode="[$-409]mmm\-yy;@">
                  <c:v>43891</c:v>
                </c:pt>
                <c:pt idx="123" formatCode="[$-409]mmm\-yy;@">
                  <c:v>43922</c:v>
                </c:pt>
                <c:pt idx="124" formatCode="[$-409]mmm\-yy;@">
                  <c:v>43952</c:v>
                </c:pt>
                <c:pt idx="125" formatCode="[$-409]mmm\-yy;@">
                  <c:v>43983</c:v>
                </c:pt>
                <c:pt idx="126" formatCode="[$-409]mmm\-yy;@">
                  <c:v>44013</c:v>
                </c:pt>
                <c:pt idx="127" formatCode="[$-409]mmm\-yy;@">
                  <c:v>44044</c:v>
                </c:pt>
                <c:pt idx="128" formatCode="[$-409]mmm\-yy;@">
                  <c:v>44075</c:v>
                </c:pt>
                <c:pt idx="129" formatCode="[$-409]mmm\-yy;@">
                  <c:v>44105</c:v>
                </c:pt>
                <c:pt idx="130" formatCode="[$-409]mmm\-yy;@">
                  <c:v>44136</c:v>
                </c:pt>
                <c:pt idx="131" formatCode="[$-409]mmm\-yy;@">
                  <c:v>44166</c:v>
                </c:pt>
              </c:numCache>
            </c:numRef>
          </c:cat>
          <c:val>
            <c:numRef>
              <c:f>'V. 10-Year Treas. Mo. &amp; Quar.'!$B$260:$B$391</c:f>
              <c:numCache>
                <c:formatCode>General</c:formatCode>
                <c:ptCount val="132"/>
                <c:pt idx="0">
                  <c:v>3.73</c:v>
                </c:pt>
                <c:pt idx="1">
                  <c:v>3.69</c:v>
                </c:pt>
                <c:pt idx="2" formatCode="0.00">
                  <c:v>3.73</c:v>
                </c:pt>
                <c:pt idx="3" formatCode="0.00">
                  <c:v>3.85</c:v>
                </c:pt>
                <c:pt idx="4" formatCode="0.00">
                  <c:v>3.42</c:v>
                </c:pt>
                <c:pt idx="5" formatCode="0.00">
                  <c:v>3.2</c:v>
                </c:pt>
                <c:pt idx="6" formatCode="0.00">
                  <c:v>3.01</c:v>
                </c:pt>
                <c:pt idx="7" formatCode="0.00">
                  <c:v>2.7</c:v>
                </c:pt>
                <c:pt idx="8" formatCode="0.00">
                  <c:v>2.65</c:v>
                </c:pt>
                <c:pt idx="9" formatCode="0.00">
                  <c:v>2.54</c:v>
                </c:pt>
                <c:pt idx="10" formatCode="0.00">
                  <c:v>2.76</c:v>
                </c:pt>
                <c:pt idx="11" formatCode="0.00">
                  <c:v>3.29</c:v>
                </c:pt>
                <c:pt idx="12" formatCode="0.00">
                  <c:v>3.39</c:v>
                </c:pt>
                <c:pt idx="13" formatCode="0.00">
                  <c:v>3.58</c:v>
                </c:pt>
                <c:pt idx="14" formatCode="0.00">
                  <c:v>3.41</c:v>
                </c:pt>
                <c:pt idx="15" formatCode="0.00">
                  <c:v>3.46</c:v>
                </c:pt>
                <c:pt idx="16" formatCode="0.00">
                  <c:v>3.17</c:v>
                </c:pt>
                <c:pt idx="17" formatCode="0.00">
                  <c:v>3</c:v>
                </c:pt>
                <c:pt idx="18" formatCode="0.00">
                  <c:v>3</c:v>
                </c:pt>
                <c:pt idx="19" formatCode="0.00">
                  <c:v>2.2999999999999998</c:v>
                </c:pt>
                <c:pt idx="20" formatCode="0.00">
                  <c:v>1.98</c:v>
                </c:pt>
                <c:pt idx="21" formatCode="0.00">
                  <c:v>2.15</c:v>
                </c:pt>
                <c:pt idx="22" formatCode="0.00">
                  <c:v>2.0099999999999998</c:v>
                </c:pt>
                <c:pt idx="23" formatCode="0.00">
                  <c:v>1.98</c:v>
                </c:pt>
                <c:pt idx="24" formatCode="0.00">
                  <c:v>1.97</c:v>
                </c:pt>
                <c:pt idx="25" formatCode="0.00">
                  <c:v>1.97</c:v>
                </c:pt>
                <c:pt idx="26" formatCode="0.00">
                  <c:v>2.17</c:v>
                </c:pt>
                <c:pt idx="27">
                  <c:v>2.0499999999999998</c:v>
                </c:pt>
                <c:pt idx="28" formatCode="0.00">
                  <c:v>1.8</c:v>
                </c:pt>
                <c:pt idx="29">
                  <c:v>1.62</c:v>
                </c:pt>
                <c:pt idx="30">
                  <c:v>1.53</c:v>
                </c:pt>
                <c:pt idx="31">
                  <c:v>1.68</c:v>
                </c:pt>
                <c:pt idx="32">
                  <c:v>1.72</c:v>
                </c:pt>
                <c:pt idx="33">
                  <c:v>1.75</c:v>
                </c:pt>
                <c:pt idx="34">
                  <c:v>1.65</c:v>
                </c:pt>
                <c:pt idx="35">
                  <c:v>1.72</c:v>
                </c:pt>
                <c:pt idx="36">
                  <c:v>1.91</c:v>
                </c:pt>
                <c:pt idx="37">
                  <c:v>1.98</c:v>
                </c:pt>
                <c:pt idx="38">
                  <c:v>1.96</c:v>
                </c:pt>
                <c:pt idx="39">
                  <c:v>1.76</c:v>
                </c:pt>
                <c:pt idx="40">
                  <c:v>1.93</c:v>
                </c:pt>
                <c:pt idx="41" formatCode="0.00">
                  <c:v>2.2999999999999998</c:v>
                </c:pt>
                <c:pt idx="42" formatCode="0.00">
                  <c:v>2.58</c:v>
                </c:pt>
                <c:pt idx="43" formatCode="0.00">
                  <c:v>2.74</c:v>
                </c:pt>
                <c:pt idx="44" formatCode="0.00">
                  <c:v>2.81</c:v>
                </c:pt>
                <c:pt idx="45" formatCode="0.00">
                  <c:v>2.62</c:v>
                </c:pt>
                <c:pt idx="46" formatCode="0.00">
                  <c:v>2.72</c:v>
                </c:pt>
                <c:pt idx="47" formatCode="0.00">
                  <c:v>2.9</c:v>
                </c:pt>
                <c:pt idx="48">
                  <c:v>2.86</c:v>
                </c:pt>
                <c:pt idx="49">
                  <c:v>2.71</c:v>
                </c:pt>
                <c:pt idx="50">
                  <c:v>2.72</c:v>
                </c:pt>
                <c:pt idx="51" formatCode="0.00">
                  <c:v>2.71</c:v>
                </c:pt>
                <c:pt idx="52" formatCode="0.00">
                  <c:v>2.56</c:v>
                </c:pt>
                <c:pt idx="53" formatCode="0.00">
                  <c:v>2.6</c:v>
                </c:pt>
                <c:pt idx="54" formatCode="0.00">
                  <c:v>2.54</c:v>
                </c:pt>
                <c:pt idx="55" formatCode="0.00">
                  <c:v>2.42</c:v>
                </c:pt>
                <c:pt idx="56" formatCode="0.00">
                  <c:v>2.5299999999999998</c:v>
                </c:pt>
                <c:pt idx="57" formatCode="0.00">
                  <c:v>2.2999999999999998</c:v>
                </c:pt>
                <c:pt idx="58" formatCode="0.00">
                  <c:v>2.33</c:v>
                </c:pt>
                <c:pt idx="59" formatCode="0.00">
                  <c:v>2.21</c:v>
                </c:pt>
                <c:pt idx="60" formatCode="0.00">
                  <c:v>1.88</c:v>
                </c:pt>
                <c:pt idx="61" formatCode="0.00">
                  <c:v>1.98</c:v>
                </c:pt>
                <c:pt idx="62" formatCode="0.00">
                  <c:v>2.04</c:v>
                </c:pt>
                <c:pt idx="63" formatCode="0.00">
                  <c:v>1.94</c:v>
                </c:pt>
                <c:pt idx="64" formatCode="0.00">
                  <c:v>2.2000000000000002</c:v>
                </c:pt>
                <c:pt idx="65" formatCode="0.00">
                  <c:v>2.36</c:v>
                </c:pt>
                <c:pt idx="66">
                  <c:v>2.3199999999999998</c:v>
                </c:pt>
                <c:pt idx="67">
                  <c:v>2.17</c:v>
                </c:pt>
                <c:pt idx="68">
                  <c:v>2.17</c:v>
                </c:pt>
                <c:pt idx="69">
                  <c:v>2.0699999999999998</c:v>
                </c:pt>
                <c:pt idx="70">
                  <c:v>2.2599999999999998</c:v>
                </c:pt>
                <c:pt idx="71">
                  <c:v>2.2400000000000002</c:v>
                </c:pt>
                <c:pt idx="72">
                  <c:v>2.09</c:v>
                </c:pt>
                <c:pt idx="73">
                  <c:v>1.78</c:v>
                </c:pt>
                <c:pt idx="74">
                  <c:v>1.89</c:v>
                </c:pt>
                <c:pt idx="75">
                  <c:v>1.81</c:v>
                </c:pt>
                <c:pt idx="76">
                  <c:v>1.81</c:v>
                </c:pt>
                <c:pt idx="77">
                  <c:v>1.64</c:v>
                </c:pt>
                <c:pt idx="78">
                  <c:v>1.5</c:v>
                </c:pt>
                <c:pt idx="79">
                  <c:v>1.56</c:v>
                </c:pt>
                <c:pt idx="80">
                  <c:v>1.63</c:v>
                </c:pt>
                <c:pt idx="81">
                  <c:v>1.76</c:v>
                </c:pt>
                <c:pt idx="82">
                  <c:v>2.14</c:v>
                </c:pt>
                <c:pt idx="83">
                  <c:v>2.4900000000000002</c:v>
                </c:pt>
                <c:pt idx="84">
                  <c:v>2.4300000000000002</c:v>
                </c:pt>
                <c:pt idx="85">
                  <c:v>2.42</c:v>
                </c:pt>
                <c:pt idx="86">
                  <c:v>2.48</c:v>
                </c:pt>
                <c:pt idx="87" formatCode="0.00">
                  <c:v>2.2999999999999998</c:v>
                </c:pt>
                <c:pt idx="88" formatCode="0.00">
                  <c:v>2.2999999999999998</c:v>
                </c:pt>
                <c:pt idx="89" formatCode="0.00">
                  <c:v>2.19</c:v>
                </c:pt>
                <c:pt idx="90" formatCode="0.00">
                  <c:v>2.3199999999999998</c:v>
                </c:pt>
                <c:pt idx="91" formatCode="0.00">
                  <c:v>2.21</c:v>
                </c:pt>
                <c:pt idx="92" formatCode="0.00">
                  <c:v>2.2000000000000002</c:v>
                </c:pt>
                <c:pt idx="93" formatCode="0.00">
                  <c:v>2.36</c:v>
                </c:pt>
                <c:pt idx="94" formatCode="0.00">
                  <c:v>2.35</c:v>
                </c:pt>
                <c:pt idx="95" formatCode="0.00">
                  <c:v>2.4</c:v>
                </c:pt>
                <c:pt idx="96" formatCode="0.00">
                  <c:v>2.58</c:v>
                </c:pt>
                <c:pt idx="97" formatCode="0.00">
                  <c:v>2.86</c:v>
                </c:pt>
                <c:pt idx="98" formatCode="0.00">
                  <c:v>2.84</c:v>
                </c:pt>
                <c:pt idx="99" formatCode="0.00">
                  <c:v>2.87</c:v>
                </c:pt>
                <c:pt idx="100" formatCode="0.00">
                  <c:v>2.98</c:v>
                </c:pt>
                <c:pt idx="101" formatCode="0.00">
                  <c:v>2.91</c:v>
                </c:pt>
                <c:pt idx="102" formatCode="0.00">
                  <c:v>2.89</c:v>
                </c:pt>
                <c:pt idx="103" formatCode="0.00">
                  <c:v>2.89</c:v>
                </c:pt>
                <c:pt idx="104" formatCode="0.00">
                  <c:v>3</c:v>
                </c:pt>
                <c:pt idx="105" formatCode="0.00">
                  <c:v>3.15</c:v>
                </c:pt>
                <c:pt idx="106" formatCode="0.00">
                  <c:v>3.12</c:v>
                </c:pt>
                <c:pt idx="107" formatCode="0.00">
                  <c:v>2.83</c:v>
                </c:pt>
                <c:pt idx="108" formatCode="0.00">
                  <c:v>2.71</c:v>
                </c:pt>
                <c:pt idx="109" formatCode="0.00">
                  <c:v>2.68</c:v>
                </c:pt>
                <c:pt idx="110" formatCode="0.00">
                  <c:v>2.57</c:v>
                </c:pt>
                <c:pt idx="111" formatCode="0.00">
                  <c:v>2.5299999999999998</c:v>
                </c:pt>
                <c:pt idx="112" formatCode="0.00">
                  <c:v>2.4</c:v>
                </c:pt>
                <c:pt idx="113" formatCode="0.00">
                  <c:v>2.0699999999999998</c:v>
                </c:pt>
                <c:pt idx="114" formatCode="0.00">
                  <c:v>2.06</c:v>
                </c:pt>
                <c:pt idx="115" formatCode="0.00">
                  <c:v>1.63</c:v>
                </c:pt>
                <c:pt idx="116" formatCode="0.00">
                  <c:v>1.7</c:v>
                </c:pt>
                <c:pt idx="117" formatCode="0.00">
                  <c:v>1.71</c:v>
                </c:pt>
                <c:pt idx="118" formatCode="0.00">
                  <c:v>1.81</c:v>
                </c:pt>
                <c:pt idx="119" formatCode="0.00">
                  <c:v>1.86</c:v>
                </c:pt>
                <c:pt idx="120" formatCode="0.00">
                  <c:v>1.76</c:v>
                </c:pt>
                <c:pt idx="121" formatCode="0.00">
                  <c:v>1.5</c:v>
                </c:pt>
                <c:pt idx="122" formatCode="0.00">
                  <c:v>0.87</c:v>
                </c:pt>
                <c:pt idx="123" formatCode="0.00">
                  <c:v>0.66</c:v>
                </c:pt>
                <c:pt idx="124" formatCode="0.00">
                  <c:v>0.67</c:v>
                </c:pt>
                <c:pt idx="125" formatCode="0.00">
                  <c:v>0.73</c:v>
                </c:pt>
                <c:pt idx="126" formatCode="0.00">
                  <c:v>0.62</c:v>
                </c:pt>
                <c:pt idx="127" formatCode="0.00">
                  <c:v>0.65</c:v>
                </c:pt>
                <c:pt idx="128" formatCode="0.00">
                  <c:v>0.68</c:v>
                </c:pt>
                <c:pt idx="129" formatCode="0.00">
                  <c:v>0.79</c:v>
                </c:pt>
                <c:pt idx="130" formatCode="0.00">
                  <c:v>0.87</c:v>
                </c:pt>
                <c:pt idx="131" formatCode="0.00">
                  <c:v>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2F-42D4-9FBB-431768145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8791632"/>
        <c:axId val="2108779984"/>
      </c:lineChart>
      <c:dateAx>
        <c:axId val="21087916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2108779984"/>
        <c:crosses val="autoZero"/>
        <c:auto val="1"/>
        <c:lblOffset val="100"/>
        <c:baseTimeUnit val="months"/>
      </c:dateAx>
      <c:valAx>
        <c:axId val="210877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2108791632"/>
        <c:crosses val="autoZero"/>
        <c:crossBetween val="between"/>
        <c:minorUnit val="0.1"/>
      </c:valAx>
      <c:spPr>
        <a:noFill/>
        <a:ln w="127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40480</xdr:colOff>
      <xdr:row>7</xdr:row>
      <xdr:rowOff>16667</xdr:rowOff>
    </xdr:from>
    <xdr:to>
      <xdr:col>10</xdr:col>
      <xdr:colOff>579120</xdr:colOff>
      <xdr:row>23</xdr:row>
      <xdr:rowOff>144780</xdr:rowOff>
    </xdr:to>
    <xdr:graphicFrame macro="">
      <xdr:nvGraphicFramePr>
        <xdr:cNvPr id="2280" name="Chart 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6</xdr:row>
      <xdr:rowOff>38100</xdr:rowOff>
    </xdr:from>
    <xdr:to>
      <xdr:col>10</xdr:col>
      <xdr:colOff>590550</xdr:colOff>
      <xdr:row>22</xdr:row>
      <xdr:rowOff>137159</xdr:rowOff>
    </xdr:to>
    <xdr:graphicFrame macro="">
      <xdr:nvGraphicFramePr>
        <xdr:cNvPr id="4328" name="Chart 1">
          <a:extLst>
            <a:ext uri="{FF2B5EF4-FFF2-40B4-BE49-F238E27FC236}">
              <a16:creationId xmlns:a16="http://schemas.microsoft.com/office/drawing/2014/main" id="{00000000-0008-0000-0100-0000E8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6</xdr:row>
      <xdr:rowOff>95250</xdr:rowOff>
    </xdr:from>
    <xdr:to>
      <xdr:col>10</xdr:col>
      <xdr:colOff>563880</xdr:colOff>
      <xdr:row>22</xdr:row>
      <xdr:rowOff>129540</xdr:rowOff>
    </xdr:to>
    <xdr:graphicFrame macro="">
      <xdr:nvGraphicFramePr>
        <xdr:cNvPr id="6376" name="Chart 1">
          <a:extLst>
            <a:ext uri="{FF2B5EF4-FFF2-40B4-BE49-F238E27FC236}">
              <a16:creationId xmlns:a16="http://schemas.microsoft.com/office/drawing/2014/main" id="{00000000-0008-0000-0200-0000E8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6</xdr:row>
      <xdr:rowOff>15239</xdr:rowOff>
    </xdr:from>
    <xdr:to>
      <xdr:col>10</xdr:col>
      <xdr:colOff>586740</xdr:colOff>
      <xdr:row>22</xdr:row>
      <xdr:rowOff>160020</xdr:rowOff>
    </xdr:to>
    <xdr:graphicFrame macro="">
      <xdr:nvGraphicFramePr>
        <xdr:cNvPr id="8424" name="Chart 1">
          <a:extLst>
            <a:ext uri="{FF2B5EF4-FFF2-40B4-BE49-F238E27FC236}">
              <a16:creationId xmlns:a16="http://schemas.microsoft.com/office/drawing/2014/main" id="{00000000-0008-0000-0300-0000E8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</xdr:colOff>
      <xdr:row>6</xdr:row>
      <xdr:rowOff>19050</xdr:rowOff>
    </xdr:from>
    <xdr:to>
      <xdr:col>8</xdr:col>
      <xdr:colOff>1234440</xdr:colOff>
      <xdr:row>22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2"/>
  <sheetViews>
    <sheetView zoomScaleNormal="100" workbookViewId="0">
      <selection sqref="A1:B1"/>
    </sheetView>
  </sheetViews>
  <sheetFormatPr defaultRowHeight="13.2" x14ac:dyDescent="0.25"/>
  <cols>
    <col min="1" max="2" width="16.109375" style="11" customWidth="1"/>
    <col min="26" max="26" width="7.6640625" customWidth="1"/>
  </cols>
  <sheetData>
    <row r="1" spans="1:4" ht="15" x14ac:dyDescent="0.25">
      <c r="A1" s="30" t="s">
        <v>83</v>
      </c>
      <c r="B1" s="30"/>
    </row>
    <row r="2" spans="1:4" s="4" customFormat="1" ht="15" x14ac:dyDescent="0.25">
      <c r="A2" s="29"/>
      <c r="B2" s="29"/>
    </row>
    <row r="5" spans="1:4" x14ac:dyDescent="0.25">
      <c r="A5" s="5" t="s">
        <v>1</v>
      </c>
      <c r="B5" s="5" t="s">
        <v>2</v>
      </c>
      <c r="C5" s="2"/>
      <c r="D5" s="2"/>
    </row>
    <row r="6" spans="1:4" x14ac:dyDescent="0.25">
      <c r="A6" s="13"/>
      <c r="B6" s="13"/>
      <c r="C6" s="2"/>
      <c r="D6" s="2"/>
    </row>
    <row r="7" spans="1:4" x14ac:dyDescent="0.25">
      <c r="A7" s="14" t="s">
        <v>7</v>
      </c>
      <c r="B7" s="13">
        <v>6</v>
      </c>
      <c r="C7" s="2"/>
      <c r="D7" s="2"/>
    </row>
    <row r="8" spans="1:4" x14ac:dyDescent="0.25">
      <c r="A8" s="14" t="s">
        <v>8</v>
      </c>
      <c r="B8" s="13">
        <v>20</v>
      </c>
      <c r="C8" s="2"/>
      <c r="D8" s="2"/>
    </row>
    <row r="9" spans="1:4" x14ac:dyDescent="0.25">
      <c r="A9" s="14" t="s">
        <v>9</v>
      </c>
      <c r="B9" s="13">
        <v>6</v>
      </c>
      <c r="C9" s="2"/>
      <c r="D9" s="2"/>
    </row>
    <row r="10" spans="1:4" x14ac:dyDescent="0.25">
      <c r="A10" s="14" t="s">
        <v>10</v>
      </c>
      <c r="B10" s="13">
        <v>8</v>
      </c>
      <c r="C10" s="2"/>
      <c r="D10" s="2"/>
    </row>
    <row r="11" spans="1:4" x14ac:dyDescent="0.25">
      <c r="A11" s="14" t="s">
        <v>11</v>
      </c>
      <c r="B11" s="13">
        <v>13</v>
      </c>
      <c r="C11" s="2"/>
      <c r="D11" s="2"/>
    </row>
    <row r="12" spans="1:4" x14ac:dyDescent="0.25">
      <c r="A12" s="14" t="s">
        <v>12</v>
      </c>
      <c r="B12" s="13">
        <v>17</v>
      </c>
      <c r="C12" s="2"/>
      <c r="D12" s="2"/>
    </row>
    <row r="13" spans="1:4" x14ac:dyDescent="0.25">
      <c r="A13" s="14" t="s">
        <v>13</v>
      </c>
      <c r="B13" s="13">
        <v>15</v>
      </c>
      <c r="C13" s="2"/>
      <c r="D13" s="2"/>
    </row>
    <row r="14" spans="1:4" x14ac:dyDescent="0.25">
      <c r="A14" s="14" t="s">
        <v>14</v>
      </c>
      <c r="B14" s="13">
        <v>12</v>
      </c>
      <c r="C14" s="2"/>
      <c r="D14" s="2"/>
    </row>
    <row r="15" spans="1:4" x14ac:dyDescent="0.25">
      <c r="A15" s="14" t="s">
        <v>15</v>
      </c>
      <c r="B15" s="13">
        <v>6</v>
      </c>
      <c r="C15" s="2"/>
      <c r="D15" s="2"/>
    </row>
    <row r="16" spans="1:4" x14ac:dyDescent="0.25">
      <c r="A16" s="14" t="s">
        <v>16</v>
      </c>
      <c r="B16" s="13">
        <v>15</v>
      </c>
      <c r="C16" s="2"/>
      <c r="D16" s="2"/>
    </row>
    <row r="17" spans="1:4" x14ac:dyDescent="0.25">
      <c r="A17" s="14" t="s">
        <v>17</v>
      </c>
      <c r="B17" s="13">
        <v>11</v>
      </c>
      <c r="C17" s="2"/>
      <c r="D17" s="2"/>
    </row>
    <row r="18" spans="1:4" x14ac:dyDescent="0.25">
      <c r="A18" s="14" t="s">
        <v>18</v>
      </c>
      <c r="B18" s="13">
        <v>12</v>
      </c>
      <c r="C18" s="2"/>
      <c r="D18" s="2"/>
    </row>
    <row r="19" spans="1:4" x14ac:dyDescent="0.25">
      <c r="A19" s="14" t="s">
        <v>19</v>
      </c>
      <c r="B19" s="13">
        <v>6</v>
      </c>
      <c r="C19" s="2"/>
      <c r="D19" s="2"/>
    </row>
    <row r="20" spans="1:4" x14ac:dyDescent="0.25">
      <c r="A20" s="14" t="s">
        <v>20</v>
      </c>
      <c r="B20" s="13">
        <v>7</v>
      </c>
      <c r="C20" s="2"/>
      <c r="D20" s="2"/>
    </row>
    <row r="21" spans="1:4" x14ac:dyDescent="0.25">
      <c r="A21" s="14" t="s">
        <v>21</v>
      </c>
      <c r="B21" s="13">
        <v>5</v>
      </c>
      <c r="C21" s="2"/>
      <c r="D21" s="2"/>
    </row>
    <row r="22" spans="1:4" x14ac:dyDescent="0.25">
      <c r="A22" s="14" t="s">
        <v>22</v>
      </c>
      <c r="B22" s="13">
        <v>9</v>
      </c>
      <c r="C22" s="2"/>
      <c r="D22" s="2"/>
    </row>
    <row r="23" spans="1:4" x14ac:dyDescent="0.25">
      <c r="A23" s="14" t="s">
        <v>23</v>
      </c>
      <c r="B23" s="13">
        <v>15</v>
      </c>
      <c r="C23" s="2"/>
      <c r="D23" s="2"/>
    </row>
    <row r="24" spans="1:4" x14ac:dyDescent="0.25">
      <c r="A24" s="14" t="s">
        <v>24</v>
      </c>
      <c r="B24" s="13">
        <v>10</v>
      </c>
      <c r="C24" s="2"/>
      <c r="D24" s="2"/>
    </row>
    <row r="25" spans="1:4" x14ac:dyDescent="0.25">
      <c r="A25" s="14" t="s">
        <v>25</v>
      </c>
      <c r="B25" s="13">
        <v>11</v>
      </c>
      <c r="C25" s="2"/>
      <c r="D25" s="2"/>
    </row>
    <row r="26" spans="1:4" x14ac:dyDescent="0.25">
      <c r="A26" s="14" t="s">
        <v>26</v>
      </c>
      <c r="B26" s="13">
        <v>4</v>
      </c>
      <c r="C26" s="2"/>
      <c r="D26" s="2"/>
    </row>
    <row r="27" spans="1:4" x14ac:dyDescent="0.25">
      <c r="A27" s="14" t="s">
        <v>27</v>
      </c>
      <c r="B27" s="13">
        <v>10</v>
      </c>
      <c r="C27" s="2"/>
      <c r="D27" s="2"/>
    </row>
    <row r="28" spans="1:4" x14ac:dyDescent="0.25">
      <c r="A28" s="14" t="s">
        <v>28</v>
      </c>
      <c r="B28" s="13">
        <v>10</v>
      </c>
      <c r="C28" s="2"/>
      <c r="D28" s="2"/>
    </row>
    <row r="29" spans="1:4" x14ac:dyDescent="0.25">
      <c r="A29" s="14" t="s">
        <v>29</v>
      </c>
      <c r="B29" s="13">
        <v>8</v>
      </c>
      <c r="C29" s="2"/>
      <c r="D29" s="2"/>
    </row>
    <row r="30" spans="1:4" x14ac:dyDescent="0.25">
      <c r="A30" s="14" t="s">
        <v>30</v>
      </c>
      <c r="B30" s="13">
        <v>5</v>
      </c>
      <c r="C30" s="2"/>
      <c r="D30" s="2"/>
    </row>
    <row r="31" spans="1:4" x14ac:dyDescent="0.25">
      <c r="A31" s="14" t="s">
        <v>31</v>
      </c>
      <c r="B31" s="13">
        <v>3</v>
      </c>
      <c r="C31" s="2"/>
      <c r="D31" s="2"/>
    </row>
    <row r="32" spans="1:4" x14ac:dyDescent="0.25">
      <c r="A32" s="14" t="s">
        <v>32</v>
      </c>
      <c r="B32" s="13">
        <v>9</v>
      </c>
      <c r="C32" s="2"/>
      <c r="D32" s="2"/>
    </row>
    <row r="33" spans="1:4" x14ac:dyDescent="0.25">
      <c r="A33" s="14" t="s">
        <v>33</v>
      </c>
      <c r="B33" s="13">
        <v>4</v>
      </c>
      <c r="C33" s="2"/>
      <c r="D33" s="2"/>
    </row>
    <row r="34" spans="1:4" x14ac:dyDescent="0.25">
      <c r="A34" s="14" t="s">
        <v>34</v>
      </c>
      <c r="B34" s="13">
        <v>4</v>
      </c>
      <c r="C34" s="2"/>
      <c r="D34" s="2"/>
    </row>
    <row r="35" spans="1:4" x14ac:dyDescent="0.25">
      <c r="A35" s="14" t="s">
        <v>35</v>
      </c>
      <c r="B35" s="13">
        <v>4</v>
      </c>
      <c r="C35" s="2"/>
      <c r="D35" s="2"/>
    </row>
    <row r="36" spans="1:4" x14ac:dyDescent="0.25">
      <c r="A36" s="14" t="s">
        <v>36</v>
      </c>
      <c r="B36" s="13">
        <v>5</v>
      </c>
      <c r="C36" s="2"/>
      <c r="D36" s="2"/>
    </row>
    <row r="37" spans="1:4" x14ac:dyDescent="0.25">
      <c r="A37" s="14" t="s">
        <v>37</v>
      </c>
      <c r="B37" s="13">
        <v>3</v>
      </c>
      <c r="C37" s="2"/>
      <c r="D37" s="2"/>
    </row>
    <row r="38" spans="1:4" x14ac:dyDescent="0.25">
      <c r="A38" s="14" t="s">
        <v>38</v>
      </c>
      <c r="B38" s="13">
        <v>4</v>
      </c>
      <c r="C38" s="2"/>
      <c r="D38" s="2"/>
    </row>
    <row r="39" spans="1:4" x14ac:dyDescent="0.25">
      <c r="A39" s="14" t="s">
        <v>39</v>
      </c>
      <c r="B39" s="13">
        <v>2</v>
      </c>
      <c r="C39" s="2"/>
      <c r="D39" s="2"/>
    </row>
    <row r="40" spans="1:4" x14ac:dyDescent="0.25">
      <c r="A40" s="14" t="s">
        <v>40</v>
      </c>
      <c r="B40" s="13">
        <v>7</v>
      </c>
      <c r="C40" s="2"/>
      <c r="D40" s="2"/>
    </row>
    <row r="41" spans="1:4" x14ac:dyDescent="0.25">
      <c r="A41" s="14" t="s">
        <v>41</v>
      </c>
      <c r="B41" s="13">
        <v>1</v>
      </c>
      <c r="C41" s="2"/>
      <c r="D41" s="2"/>
    </row>
    <row r="42" spans="1:4" x14ac:dyDescent="0.25">
      <c r="A42" s="14" t="s">
        <v>6</v>
      </c>
      <c r="B42" s="13">
        <v>5</v>
      </c>
      <c r="C42" s="2"/>
      <c r="D42" s="2"/>
    </row>
    <row r="43" spans="1:4" x14ac:dyDescent="0.25">
      <c r="A43" s="14" t="s">
        <v>42</v>
      </c>
      <c r="B43" s="13">
        <v>1</v>
      </c>
      <c r="C43" s="2"/>
      <c r="D43" s="2"/>
    </row>
    <row r="44" spans="1:4" x14ac:dyDescent="0.25">
      <c r="A44" s="14" t="s">
        <v>43</v>
      </c>
      <c r="B44" s="13">
        <v>3</v>
      </c>
      <c r="C44" s="2"/>
      <c r="D44" s="2"/>
    </row>
    <row r="45" spans="1:4" x14ac:dyDescent="0.25">
      <c r="A45" s="14" t="s">
        <v>44</v>
      </c>
      <c r="B45" s="13">
        <v>3</v>
      </c>
      <c r="C45" s="2"/>
      <c r="D45" s="2"/>
    </row>
    <row r="46" spans="1:4" x14ac:dyDescent="0.25">
      <c r="A46" s="14" t="s">
        <v>45</v>
      </c>
      <c r="B46" s="13">
        <v>4</v>
      </c>
      <c r="C46" s="2"/>
      <c r="D46" s="2"/>
    </row>
    <row r="47" spans="1:4" x14ac:dyDescent="0.25">
      <c r="A47" s="14" t="s">
        <v>46</v>
      </c>
      <c r="B47" s="13">
        <v>3</v>
      </c>
      <c r="C47" s="2"/>
      <c r="D47" s="2"/>
    </row>
    <row r="48" spans="1:4" x14ac:dyDescent="0.25">
      <c r="A48" s="14" t="s">
        <v>47</v>
      </c>
      <c r="B48" s="13">
        <v>1</v>
      </c>
      <c r="C48" s="2"/>
      <c r="D48" s="2"/>
    </row>
    <row r="49" spans="1:4" x14ac:dyDescent="0.25">
      <c r="A49" s="14" t="s">
        <v>48</v>
      </c>
      <c r="B49" s="13">
        <v>2</v>
      </c>
      <c r="C49" s="2"/>
      <c r="D49" s="2"/>
    </row>
    <row r="50" spans="1:4" x14ac:dyDescent="0.25">
      <c r="A50" s="14" t="s">
        <v>49</v>
      </c>
      <c r="B50" s="13">
        <v>8</v>
      </c>
      <c r="C50" s="2"/>
      <c r="D50" s="2"/>
    </row>
    <row r="51" spans="1:4" x14ac:dyDescent="0.25">
      <c r="A51" s="14" t="s">
        <v>50</v>
      </c>
      <c r="B51" s="13">
        <v>3</v>
      </c>
      <c r="C51" s="2"/>
      <c r="D51" s="2"/>
    </row>
    <row r="52" spans="1:4" x14ac:dyDescent="0.25">
      <c r="A52" s="14" t="s">
        <v>51</v>
      </c>
      <c r="B52" s="13">
        <v>7</v>
      </c>
      <c r="C52" s="2"/>
      <c r="D52" s="2"/>
    </row>
    <row r="53" spans="1:4" x14ac:dyDescent="0.25">
      <c r="A53" s="14" t="s">
        <v>52</v>
      </c>
      <c r="B53" s="13">
        <v>7</v>
      </c>
      <c r="C53" s="2"/>
      <c r="D53" s="2"/>
    </row>
    <row r="54" spans="1:4" x14ac:dyDescent="0.25">
      <c r="A54" s="14" t="s">
        <v>53</v>
      </c>
      <c r="B54" s="13">
        <v>6</v>
      </c>
      <c r="C54" s="2"/>
      <c r="D54" s="2"/>
    </row>
    <row r="55" spans="1:4" x14ac:dyDescent="0.25">
      <c r="A55" s="14" t="s">
        <v>54</v>
      </c>
      <c r="B55" s="13">
        <v>4</v>
      </c>
      <c r="C55" s="2"/>
      <c r="D55" s="2"/>
    </row>
    <row r="56" spans="1:4" x14ac:dyDescent="0.25">
      <c r="A56" s="14" t="s">
        <v>55</v>
      </c>
      <c r="B56" s="13">
        <v>6</v>
      </c>
      <c r="C56" s="2"/>
      <c r="D56" s="2"/>
    </row>
    <row r="57" spans="1:4" x14ac:dyDescent="0.25">
      <c r="A57" s="14" t="s">
        <v>56</v>
      </c>
      <c r="B57" s="13">
        <v>4</v>
      </c>
      <c r="C57" s="2"/>
      <c r="D57" s="2"/>
    </row>
    <row r="58" spans="1:4" x14ac:dyDescent="0.25">
      <c r="A58" s="14" t="s">
        <v>57</v>
      </c>
      <c r="B58" s="13">
        <v>6</v>
      </c>
      <c r="C58" s="2"/>
      <c r="D58" s="2"/>
    </row>
    <row r="59" spans="1:4" x14ac:dyDescent="0.25">
      <c r="A59" s="14" t="s">
        <v>58</v>
      </c>
      <c r="B59" s="13">
        <v>3</v>
      </c>
      <c r="C59" s="2"/>
      <c r="D59" s="2"/>
    </row>
    <row r="60" spans="1:4" x14ac:dyDescent="0.25">
      <c r="A60" s="14" t="s">
        <v>59</v>
      </c>
      <c r="B60" s="13">
        <v>10</v>
      </c>
      <c r="C60" s="2"/>
      <c r="D60" s="2"/>
    </row>
    <row r="61" spans="1:4" x14ac:dyDescent="0.25">
      <c r="A61" s="14" t="s">
        <v>60</v>
      </c>
      <c r="B61" s="13">
        <v>5</v>
      </c>
      <c r="C61" s="2"/>
      <c r="D61" s="2"/>
    </row>
    <row r="62" spans="1:4" x14ac:dyDescent="0.25">
      <c r="A62" s="14" t="s">
        <v>61</v>
      </c>
      <c r="B62" s="13">
        <v>10</v>
      </c>
      <c r="C62" s="2"/>
      <c r="D62" s="2"/>
    </row>
    <row r="63" spans="1:4" x14ac:dyDescent="0.25">
      <c r="A63" s="14" t="s">
        <v>62</v>
      </c>
      <c r="B63" s="13">
        <v>5</v>
      </c>
      <c r="C63" s="2"/>
      <c r="D63" s="2"/>
    </row>
    <row r="64" spans="1:4" x14ac:dyDescent="0.25">
      <c r="A64" s="14" t="s">
        <v>63</v>
      </c>
      <c r="B64" s="13">
        <v>8</v>
      </c>
      <c r="C64" s="2"/>
      <c r="D64" s="2"/>
    </row>
    <row r="65" spans="1:4" x14ac:dyDescent="0.25">
      <c r="A65" s="14" t="s">
        <v>64</v>
      </c>
      <c r="B65" s="13">
        <v>6</v>
      </c>
      <c r="C65" s="2"/>
      <c r="D65" s="2"/>
    </row>
    <row r="66" spans="1:4" x14ac:dyDescent="0.25">
      <c r="A66" s="14" t="s">
        <v>65</v>
      </c>
      <c r="B66" s="13">
        <v>5</v>
      </c>
      <c r="C66" s="2"/>
      <c r="D66" s="2"/>
    </row>
    <row r="67" spans="1:4" x14ac:dyDescent="0.25">
      <c r="A67" s="14" t="s">
        <v>66</v>
      </c>
      <c r="B67" s="13">
        <v>4</v>
      </c>
      <c r="C67" s="2"/>
      <c r="D67" s="2"/>
    </row>
    <row r="68" spans="1:4" x14ac:dyDescent="0.25">
      <c r="A68" s="14" t="s">
        <v>67</v>
      </c>
      <c r="B68" s="13">
        <v>12</v>
      </c>
      <c r="C68" s="2"/>
      <c r="D68" s="2"/>
    </row>
    <row r="69" spans="1:4" x14ac:dyDescent="0.25">
      <c r="A69" s="14" t="s">
        <v>68</v>
      </c>
      <c r="B69" s="13">
        <v>8</v>
      </c>
      <c r="C69" s="2"/>
      <c r="D69" s="2"/>
    </row>
    <row r="70" spans="1:4" x14ac:dyDescent="0.25">
      <c r="A70" s="14" t="s">
        <v>69</v>
      </c>
      <c r="B70" s="13">
        <v>10</v>
      </c>
      <c r="C70" s="2"/>
      <c r="D70" s="2"/>
    </row>
    <row r="71" spans="1:4" x14ac:dyDescent="0.25">
      <c r="A71" s="14" t="s">
        <v>70</v>
      </c>
      <c r="B71" s="13">
        <v>11</v>
      </c>
      <c r="C71" s="2"/>
      <c r="D71" s="2"/>
    </row>
    <row r="72" spans="1:4" x14ac:dyDescent="0.25">
      <c r="A72" s="14" t="s">
        <v>71</v>
      </c>
      <c r="B72" s="13">
        <v>18</v>
      </c>
      <c r="C72" s="2"/>
      <c r="D72" s="2"/>
    </row>
    <row r="73" spans="1:4" x14ac:dyDescent="0.25">
      <c r="A73" s="14" t="s">
        <v>72</v>
      </c>
      <c r="B73" s="13">
        <v>7</v>
      </c>
      <c r="C73" s="2"/>
      <c r="D73" s="2"/>
    </row>
    <row r="74" spans="1:4" x14ac:dyDescent="0.25">
      <c r="A74" s="13" t="s">
        <v>78</v>
      </c>
      <c r="B74" s="13">
        <v>12</v>
      </c>
      <c r="C74" s="2"/>
      <c r="D74" s="2"/>
    </row>
    <row r="75" spans="1:4" x14ac:dyDescent="0.25">
      <c r="A75" s="13" t="s">
        <v>79</v>
      </c>
      <c r="B75" s="13">
        <v>11</v>
      </c>
      <c r="C75" s="2"/>
      <c r="D75" s="2"/>
    </row>
    <row r="76" spans="1:4" x14ac:dyDescent="0.25">
      <c r="A76" s="13" t="s">
        <v>80</v>
      </c>
      <c r="B76" s="13">
        <v>16</v>
      </c>
      <c r="C76" s="2"/>
      <c r="D76" s="2"/>
    </row>
    <row r="77" spans="1:4" x14ac:dyDescent="0.25">
      <c r="A77" s="13" t="s">
        <v>81</v>
      </c>
      <c r="B77" s="13">
        <v>8</v>
      </c>
      <c r="C77" s="2"/>
      <c r="D77" s="2"/>
    </row>
    <row r="78" spans="1:4" x14ac:dyDescent="0.25">
      <c r="A78" s="12" t="s">
        <v>82</v>
      </c>
      <c r="B78" s="13">
        <v>11</v>
      </c>
      <c r="C78" s="2"/>
      <c r="D78" s="2"/>
    </row>
    <row r="79" spans="1:4" x14ac:dyDescent="0.25">
      <c r="A79" s="12" t="s">
        <v>91</v>
      </c>
      <c r="B79" s="13">
        <v>7</v>
      </c>
      <c r="C79" s="2"/>
      <c r="D79" s="2"/>
    </row>
    <row r="80" spans="1:4" x14ac:dyDescent="0.25">
      <c r="A80" s="12" t="s">
        <v>92</v>
      </c>
      <c r="B80" s="13">
        <v>8</v>
      </c>
      <c r="C80" s="2"/>
      <c r="D80" s="2"/>
    </row>
    <row r="81" spans="1:4" x14ac:dyDescent="0.25">
      <c r="A81" s="12" t="s">
        <v>93</v>
      </c>
      <c r="B81" s="13">
        <v>21</v>
      </c>
      <c r="C81" s="2"/>
      <c r="D81" s="2"/>
    </row>
    <row r="82" spans="1:4" x14ac:dyDescent="0.25">
      <c r="A82" s="12" t="s">
        <v>94</v>
      </c>
      <c r="B82" s="13">
        <v>6</v>
      </c>
      <c r="C82" s="2"/>
      <c r="D82" s="2"/>
    </row>
    <row r="83" spans="1:4" x14ac:dyDescent="0.25">
      <c r="A83" s="12" t="s">
        <v>89</v>
      </c>
      <c r="B83" s="13">
        <v>13</v>
      </c>
      <c r="C83" s="2"/>
      <c r="D83" s="2"/>
    </row>
    <row r="84" spans="1:4" x14ac:dyDescent="0.25">
      <c r="A84" s="12" t="s">
        <v>90</v>
      </c>
      <c r="B84" s="13">
        <v>22</v>
      </c>
      <c r="C84" s="2"/>
      <c r="D84" s="2"/>
    </row>
    <row r="85" spans="1:4" x14ac:dyDescent="0.25">
      <c r="A85" s="12" t="s">
        <v>95</v>
      </c>
      <c r="B85" s="13">
        <v>17</v>
      </c>
      <c r="C85" s="2"/>
      <c r="D85" s="2"/>
    </row>
    <row r="86" spans="1:4" x14ac:dyDescent="0.25">
      <c r="A86" s="12" t="s">
        <v>96</v>
      </c>
      <c r="B86" s="13">
        <v>14</v>
      </c>
      <c r="C86" s="2"/>
      <c r="D86" s="2"/>
    </row>
    <row r="87" spans="1:4" x14ac:dyDescent="0.25">
      <c r="A87" s="12" t="s">
        <v>97</v>
      </c>
      <c r="B87" s="13">
        <v>16</v>
      </c>
      <c r="C87" s="2"/>
      <c r="D87" s="2"/>
    </row>
    <row r="88" spans="1:4" x14ac:dyDescent="0.25">
      <c r="A88" s="12" t="s">
        <v>98</v>
      </c>
      <c r="B88" s="13">
        <v>19</v>
      </c>
      <c r="C88" s="2"/>
      <c r="D88" s="2"/>
    </row>
    <row r="89" spans="1:4" x14ac:dyDescent="0.25">
      <c r="A89" s="12" t="s">
        <v>99</v>
      </c>
      <c r="B89" s="13">
        <v>12</v>
      </c>
      <c r="C89" s="2"/>
      <c r="D89" s="2"/>
    </row>
    <row r="90" spans="1:4" x14ac:dyDescent="0.25">
      <c r="A90" s="12" t="s">
        <v>100</v>
      </c>
      <c r="B90" s="13">
        <v>8</v>
      </c>
      <c r="C90" s="2"/>
      <c r="D90" s="2"/>
    </row>
    <row r="91" spans="1:4" x14ac:dyDescent="0.25">
      <c r="A91" s="12" t="s">
        <v>101</v>
      </c>
      <c r="B91" s="13">
        <v>8</v>
      </c>
      <c r="C91" s="2"/>
      <c r="D91" s="2"/>
    </row>
    <row r="92" spans="1:4" x14ac:dyDescent="0.25">
      <c r="A92" s="12" t="s">
        <v>102</v>
      </c>
      <c r="B92" s="13">
        <v>15</v>
      </c>
      <c r="C92" s="2"/>
      <c r="D92" s="2"/>
    </row>
    <row r="93" spans="1:4" x14ac:dyDescent="0.25">
      <c r="A93" s="12" t="s">
        <v>103</v>
      </c>
      <c r="B93" s="13">
        <v>17</v>
      </c>
      <c r="C93" s="2"/>
      <c r="D93" s="2"/>
    </row>
    <row r="94" spans="1:4" x14ac:dyDescent="0.25">
      <c r="A94" s="12" t="s">
        <v>104</v>
      </c>
      <c r="B94" s="13">
        <v>10</v>
      </c>
      <c r="C94" s="2"/>
      <c r="D94" s="2"/>
    </row>
    <row r="95" spans="1:4" x14ac:dyDescent="0.25">
      <c r="A95" s="12" t="s">
        <v>105</v>
      </c>
      <c r="B95" s="13">
        <v>17</v>
      </c>
      <c r="C95" s="2"/>
      <c r="D95" s="2"/>
    </row>
    <row r="96" spans="1:4" x14ac:dyDescent="0.25">
      <c r="A96" s="12" t="s">
        <v>106</v>
      </c>
      <c r="B96" s="13">
        <v>16</v>
      </c>
      <c r="C96" s="2"/>
      <c r="D96" s="2"/>
    </row>
    <row r="97" spans="1:4" x14ac:dyDescent="0.25">
      <c r="A97" s="12" t="s">
        <v>107</v>
      </c>
      <c r="B97" s="13">
        <v>8</v>
      </c>
      <c r="C97" s="2"/>
      <c r="D97" s="2"/>
    </row>
    <row r="98" spans="1:4" x14ac:dyDescent="0.25">
      <c r="A98" s="12" t="s">
        <v>108</v>
      </c>
      <c r="B98" s="13">
        <v>12</v>
      </c>
      <c r="C98" s="2"/>
      <c r="D98" s="2"/>
    </row>
    <row r="99" spans="1:4" x14ac:dyDescent="0.25">
      <c r="A99" s="12" t="s">
        <v>109</v>
      </c>
      <c r="B99" s="13">
        <v>21</v>
      </c>
      <c r="C99" s="2"/>
      <c r="D99" s="2"/>
    </row>
    <row r="100" spans="1:4" x14ac:dyDescent="0.25">
      <c r="A100" s="12" t="s">
        <v>110</v>
      </c>
      <c r="B100" s="13">
        <v>16</v>
      </c>
      <c r="C100" s="2"/>
      <c r="D100" s="2"/>
    </row>
    <row r="101" spans="1:4" x14ac:dyDescent="0.25">
      <c r="A101" s="12" t="s">
        <v>111</v>
      </c>
      <c r="B101" s="13">
        <v>4</v>
      </c>
      <c r="C101" s="2"/>
      <c r="D101" s="2"/>
    </row>
    <row r="102" spans="1:4" x14ac:dyDescent="0.25">
      <c r="A102" s="12" t="s">
        <v>112</v>
      </c>
      <c r="B102" s="13">
        <v>10</v>
      </c>
      <c r="C102" s="2"/>
      <c r="D102" s="2"/>
    </row>
    <row r="103" spans="1:4" x14ac:dyDescent="0.25">
      <c r="A103" s="12" t="s">
        <v>113</v>
      </c>
      <c r="B103" s="13">
        <v>9</v>
      </c>
      <c r="C103" s="2"/>
      <c r="D103" s="2"/>
    </row>
    <row r="104" spans="1:4" x14ac:dyDescent="0.25">
      <c r="A104" s="12" t="s">
        <v>114</v>
      </c>
      <c r="B104" s="13">
        <v>25</v>
      </c>
      <c r="C104" s="2"/>
      <c r="D104" s="2"/>
    </row>
    <row r="105" spans="1:4" x14ac:dyDescent="0.25">
      <c r="A105" s="12" t="s">
        <v>115</v>
      </c>
      <c r="B105" s="13">
        <v>8</v>
      </c>
      <c r="C105" s="2"/>
      <c r="D105" s="2"/>
    </row>
    <row r="106" spans="1:4" x14ac:dyDescent="0.25">
      <c r="A106" s="12" t="s">
        <v>116</v>
      </c>
      <c r="B106" s="13">
        <v>16</v>
      </c>
      <c r="C106" s="2"/>
      <c r="D106" s="2"/>
    </row>
    <row r="107" spans="1:4" x14ac:dyDescent="0.25">
      <c r="A107" s="12" t="s">
        <v>117</v>
      </c>
      <c r="B107" s="13">
        <v>10</v>
      </c>
      <c r="C107" s="2"/>
      <c r="D107" s="2"/>
    </row>
    <row r="108" spans="1:4" x14ac:dyDescent="0.25">
      <c r="A108" s="12" t="s">
        <v>118</v>
      </c>
      <c r="B108" s="13">
        <v>21</v>
      </c>
      <c r="C108" s="2"/>
      <c r="D108" s="2"/>
    </row>
    <row r="109" spans="1:4" x14ac:dyDescent="0.25">
      <c r="A109" s="12" t="s">
        <v>119</v>
      </c>
      <c r="B109" s="13">
        <v>6</v>
      </c>
      <c r="C109" s="2"/>
      <c r="D109" s="2"/>
    </row>
    <row r="110" spans="1:4" x14ac:dyDescent="0.25">
      <c r="A110" s="12" t="s">
        <v>120</v>
      </c>
      <c r="B110" s="13">
        <v>11</v>
      </c>
      <c r="C110" s="2"/>
      <c r="D110" s="2"/>
    </row>
    <row r="111" spans="1:4" x14ac:dyDescent="0.25">
      <c r="A111" s="12" t="s">
        <v>121</v>
      </c>
      <c r="B111" s="13">
        <v>14</v>
      </c>
      <c r="C111" s="2"/>
      <c r="D111" s="2"/>
    </row>
    <row r="112" spans="1:4" x14ac:dyDescent="0.25">
      <c r="A112" s="12" t="s">
        <v>122</v>
      </c>
      <c r="B112" s="13">
        <v>27</v>
      </c>
      <c r="C112" s="2"/>
      <c r="D112" s="2"/>
    </row>
    <row r="113" spans="1:4" x14ac:dyDescent="0.25">
      <c r="A113" s="12" t="s">
        <v>123</v>
      </c>
      <c r="B113" s="13">
        <v>12</v>
      </c>
      <c r="C113" s="2"/>
      <c r="D113" s="2"/>
    </row>
    <row r="114" spans="1:4" x14ac:dyDescent="0.25">
      <c r="A114" s="12" t="s">
        <v>124</v>
      </c>
      <c r="B114" s="13">
        <v>17</v>
      </c>
      <c r="C114" s="2"/>
      <c r="D114" s="2"/>
    </row>
    <row r="115" spans="1:4" x14ac:dyDescent="0.25">
      <c r="A115" s="12" t="s">
        <v>125</v>
      </c>
      <c r="B115" s="13">
        <v>10</v>
      </c>
      <c r="C115" s="2"/>
      <c r="D115" s="2"/>
    </row>
    <row r="116" spans="1:4" x14ac:dyDescent="0.25">
      <c r="A116" s="12" t="s">
        <v>126</v>
      </c>
      <c r="B116" s="13">
        <v>21</v>
      </c>
      <c r="C116" s="2"/>
      <c r="D116" s="2"/>
    </row>
    <row r="117" spans="1:4" x14ac:dyDescent="0.25">
      <c r="A117" s="12" t="s">
        <v>127</v>
      </c>
      <c r="B117" s="13">
        <v>13</v>
      </c>
      <c r="C117" s="2"/>
      <c r="D117" s="2"/>
    </row>
    <row r="118" spans="1:4" x14ac:dyDescent="0.25">
      <c r="A118" s="12" t="s">
        <v>128</v>
      </c>
      <c r="B118" s="13">
        <v>13</v>
      </c>
      <c r="C118" s="2"/>
      <c r="D118" s="2"/>
    </row>
    <row r="119" spans="1:4" x14ac:dyDescent="0.25">
      <c r="A119" s="12" t="s">
        <v>130</v>
      </c>
      <c r="B119" s="13">
        <v>12</v>
      </c>
      <c r="C119" s="2"/>
      <c r="D119" s="2"/>
    </row>
    <row r="120" spans="1:4" x14ac:dyDescent="0.25">
      <c r="A120" s="12" t="s">
        <v>131</v>
      </c>
      <c r="B120" s="13">
        <v>17</v>
      </c>
      <c r="C120" s="2"/>
      <c r="D120" s="2"/>
    </row>
    <row r="121" spans="1:4" x14ac:dyDescent="0.25">
      <c r="A121" s="12" t="s">
        <v>132</v>
      </c>
      <c r="B121" s="13">
        <v>12</v>
      </c>
      <c r="C121" s="2"/>
      <c r="D121" s="2"/>
    </row>
    <row r="122" spans="1:4" s="4" customFormat="1" x14ac:dyDescent="0.25">
      <c r="A122" s="12" t="s">
        <v>133</v>
      </c>
      <c r="B122" s="13">
        <v>13</v>
      </c>
      <c r="C122" s="2"/>
      <c r="D122" s="2"/>
    </row>
    <row r="123" spans="1:4" s="4" customFormat="1" x14ac:dyDescent="0.25">
      <c r="A123" s="12" t="s">
        <v>134</v>
      </c>
      <c r="B123" s="15">
        <v>9</v>
      </c>
      <c r="C123" s="2"/>
      <c r="D123" s="2"/>
    </row>
    <row r="124" spans="1:4" s="4" customFormat="1" x14ac:dyDescent="0.25">
      <c r="A124" s="12" t="s">
        <v>135</v>
      </c>
      <c r="B124" s="13">
        <v>32</v>
      </c>
      <c r="C124" s="2"/>
      <c r="D124" s="2"/>
    </row>
    <row r="125" spans="1:4" s="4" customFormat="1" x14ac:dyDescent="0.25">
      <c r="A125" s="12" t="s">
        <v>142</v>
      </c>
      <c r="B125" s="15">
        <v>13</v>
      </c>
      <c r="C125" s="2"/>
      <c r="D125" s="2"/>
    </row>
    <row r="126" spans="1:4" s="4" customFormat="1" x14ac:dyDescent="0.25">
      <c r="A126" s="16" t="s">
        <v>141</v>
      </c>
      <c r="B126" s="16">
        <v>11</v>
      </c>
      <c r="C126" s="2"/>
      <c r="D126" s="2"/>
    </row>
    <row r="127" spans="1:4" s="4" customFormat="1" x14ac:dyDescent="0.25">
      <c r="A127" s="16" t="s">
        <v>138</v>
      </c>
      <c r="B127" s="15">
        <v>7</v>
      </c>
      <c r="C127" s="2"/>
      <c r="D127" s="2"/>
    </row>
    <row r="128" spans="1:4" s="4" customFormat="1" x14ac:dyDescent="0.25">
      <c r="A128" s="16" t="s">
        <v>146</v>
      </c>
      <c r="B128" s="15">
        <v>14</v>
      </c>
      <c r="C128" s="2"/>
      <c r="D128" s="2"/>
    </row>
    <row r="129" spans="1:4" s="4" customFormat="1" x14ac:dyDescent="0.25">
      <c r="A129" s="16" t="s">
        <v>147</v>
      </c>
      <c r="B129" s="15">
        <v>6</v>
      </c>
      <c r="C129" s="2"/>
      <c r="D129" s="2"/>
    </row>
    <row r="130" spans="1:4" s="4" customFormat="1" x14ac:dyDescent="0.25">
      <c r="A130" s="16" t="s">
        <v>148</v>
      </c>
      <c r="B130" s="15">
        <v>16</v>
      </c>
      <c r="C130" s="2"/>
      <c r="D130" s="2"/>
    </row>
    <row r="131" spans="1:4" s="4" customFormat="1" x14ac:dyDescent="0.25">
      <c r="A131" s="12"/>
      <c r="B131" s="13"/>
      <c r="C131" s="2"/>
      <c r="D131" s="2"/>
    </row>
    <row r="132" spans="1:4" x14ac:dyDescent="0.25">
      <c r="A132" s="17" t="s">
        <v>144</v>
      </c>
      <c r="B132" s="13"/>
      <c r="C132" s="2"/>
      <c r="D132" s="2"/>
    </row>
  </sheetData>
  <mergeCells count="1">
    <mergeCell ref="A1:B1"/>
  </mergeCells>
  <phoneticPr fontId="2" type="noConversion"/>
  <pageMargins left="0.75" right="0.75" top="1" bottom="1" header="0.5" footer="0.5"/>
  <pageSetup orientation="portrait" horizontalDpi="120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2"/>
  <sheetViews>
    <sheetView workbookViewId="0">
      <selection sqref="A1:B1"/>
    </sheetView>
  </sheetViews>
  <sheetFormatPr defaultRowHeight="13.2" x14ac:dyDescent="0.25"/>
  <cols>
    <col min="1" max="1" width="16.109375" style="11" customWidth="1"/>
    <col min="2" max="2" width="16.109375" style="10" customWidth="1"/>
  </cols>
  <sheetData>
    <row r="1" spans="1:2" ht="15" x14ac:dyDescent="0.25">
      <c r="A1" s="30" t="s">
        <v>84</v>
      </c>
      <c r="B1" s="30"/>
    </row>
    <row r="5" spans="1:2" x14ac:dyDescent="0.25">
      <c r="A5" s="5" t="s">
        <v>1</v>
      </c>
      <c r="B5" s="6" t="s">
        <v>3</v>
      </c>
    </row>
    <row r="6" spans="1:2" x14ac:dyDescent="0.25">
      <c r="A6" s="12"/>
      <c r="B6" s="8"/>
    </row>
    <row r="7" spans="1:2" x14ac:dyDescent="0.25">
      <c r="A7" s="7" t="s">
        <v>7</v>
      </c>
      <c r="B7" s="8">
        <v>12.622</v>
      </c>
    </row>
    <row r="8" spans="1:2" x14ac:dyDescent="0.25">
      <c r="A8" s="7" t="s">
        <v>8</v>
      </c>
      <c r="B8" s="8">
        <v>12.849</v>
      </c>
    </row>
    <row r="9" spans="1:2" x14ac:dyDescent="0.25">
      <c r="A9" s="7" t="s">
        <v>9</v>
      </c>
      <c r="B9" s="8">
        <v>12.537000000000001</v>
      </c>
    </row>
    <row r="10" spans="1:2" x14ac:dyDescent="0.25">
      <c r="A10" s="7" t="s">
        <v>10</v>
      </c>
      <c r="B10" s="8">
        <v>12.679</v>
      </c>
    </row>
    <row r="11" spans="1:2" x14ac:dyDescent="0.25">
      <c r="A11" s="7" t="s">
        <v>11</v>
      </c>
      <c r="B11" s="8">
        <v>12.664</v>
      </c>
    </row>
    <row r="12" spans="1:2" x14ac:dyDescent="0.25">
      <c r="A12" s="7" t="s">
        <v>12</v>
      </c>
      <c r="B12" s="8">
        <v>12.670999999999999</v>
      </c>
    </row>
    <row r="13" spans="1:2" x14ac:dyDescent="0.25">
      <c r="A13" s="7" t="s">
        <v>13</v>
      </c>
      <c r="B13" s="8">
        <v>12.492000000000001</v>
      </c>
    </row>
    <row r="14" spans="1:2" x14ac:dyDescent="0.25">
      <c r="A14" s="7" t="s">
        <v>14</v>
      </c>
      <c r="B14" s="8">
        <v>12.420999999999999</v>
      </c>
    </row>
    <row r="15" spans="1:2" x14ac:dyDescent="0.25">
      <c r="A15" s="7" t="s">
        <v>15</v>
      </c>
      <c r="B15" s="8">
        <v>12.38</v>
      </c>
    </row>
    <row r="16" spans="1:2" x14ac:dyDescent="0.25">
      <c r="A16" s="7" t="s">
        <v>16</v>
      </c>
      <c r="B16" s="8">
        <v>11.827</v>
      </c>
    </row>
    <row r="17" spans="1:2" x14ac:dyDescent="0.25">
      <c r="A17" s="7" t="s">
        <v>17</v>
      </c>
      <c r="B17" s="8">
        <v>12.031000000000001</v>
      </c>
    </row>
    <row r="18" spans="1:2" x14ac:dyDescent="0.25">
      <c r="A18" s="7" t="s">
        <v>18</v>
      </c>
      <c r="B18" s="8">
        <v>12.14</v>
      </c>
    </row>
    <row r="19" spans="1:2" x14ac:dyDescent="0.25">
      <c r="A19" s="7" t="s">
        <v>19</v>
      </c>
      <c r="B19" s="8">
        <v>11.835000000000001</v>
      </c>
    </row>
    <row r="20" spans="1:2" x14ac:dyDescent="0.25">
      <c r="A20" s="7" t="s">
        <v>20</v>
      </c>
      <c r="B20" s="8">
        <v>11.641</v>
      </c>
    </row>
    <row r="21" spans="1:2" x14ac:dyDescent="0.25">
      <c r="A21" s="7" t="s">
        <v>21</v>
      </c>
      <c r="B21" s="8">
        <v>11.151</v>
      </c>
    </row>
    <row r="22" spans="1:2" x14ac:dyDescent="0.25">
      <c r="A22" s="7" t="s">
        <v>22</v>
      </c>
      <c r="B22" s="8">
        <v>11.041</v>
      </c>
    </row>
    <row r="23" spans="1:2" x14ac:dyDescent="0.25">
      <c r="A23" s="7" t="s">
        <v>23</v>
      </c>
      <c r="B23" s="8">
        <v>11.067</v>
      </c>
    </row>
    <row r="24" spans="1:2" x14ac:dyDescent="0.25">
      <c r="A24" s="7" t="s">
        <v>24</v>
      </c>
      <c r="B24" s="8">
        <v>11.129</v>
      </c>
    </row>
    <row r="25" spans="1:2" x14ac:dyDescent="0.25">
      <c r="A25" s="7" t="s">
        <v>25</v>
      </c>
      <c r="B25" s="8">
        <v>12.75</v>
      </c>
    </row>
    <row r="26" spans="1:2" x14ac:dyDescent="0.25">
      <c r="A26" s="7" t="s">
        <v>26</v>
      </c>
      <c r="B26" s="8">
        <v>11.238</v>
      </c>
    </row>
    <row r="27" spans="1:2" x14ac:dyDescent="0.25">
      <c r="A27" s="7" t="s">
        <v>27</v>
      </c>
      <c r="B27" s="8">
        <v>11.961</v>
      </c>
    </row>
    <row r="28" spans="1:2" x14ac:dyDescent="0.25">
      <c r="A28" s="7" t="s">
        <v>28</v>
      </c>
      <c r="B28" s="8">
        <v>11.316000000000001</v>
      </c>
    </row>
    <row r="29" spans="1:2" x14ac:dyDescent="0.25">
      <c r="A29" s="7" t="s">
        <v>29</v>
      </c>
      <c r="B29" s="8">
        <v>11.37</v>
      </c>
    </row>
    <row r="30" spans="1:2" x14ac:dyDescent="0.25">
      <c r="A30" s="7" t="s">
        <v>30</v>
      </c>
      <c r="B30" s="8">
        <v>11.583</v>
      </c>
    </row>
    <row r="31" spans="1:2" x14ac:dyDescent="0.25">
      <c r="A31" s="7" t="s">
        <v>31</v>
      </c>
      <c r="B31" s="8">
        <v>11.46</v>
      </c>
    </row>
    <row r="32" spans="1:2" x14ac:dyDescent="0.25">
      <c r="A32" s="7" t="s">
        <v>32</v>
      </c>
      <c r="B32" s="8">
        <v>11.458</v>
      </c>
    </row>
    <row r="33" spans="1:2" x14ac:dyDescent="0.25">
      <c r="A33" s="7" t="s">
        <v>33</v>
      </c>
      <c r="B33" s="8">
        <v>10.759</v>
      </c>
    </row>
    <row r="34" spans="1:2" x14ac:dyDescent="0.25">
      <c r="A34" s="7" t="s">
        <v>34</v>
      </c>
      <c r="B34" s="8">
        <v>11.56</v>
      </c>
    </row>
    <row r="35" spans="1:2" x14ac:dyDescent="0.25">
      <c r="A35" s="7" t="s">
        <v>35</v>
      </c>
      <c r="B35" s="8">
        <v>11.08</v>
      </c>
    </row>
    <row r="36" spans="1:2" x14ac:dyDescent="0.25">
      <c r="A36" s="7" t="s">
        <v>36</v>
      </c>
      <c r="B36" s="8">
        <v>11.616</v>
      </c>
    </row>
    <row r="37" spans="1:2" x14ac:dyDescent="0.25">
      <c r="A37" s="7" t="s">
        <v>37</v>
      </c>
      <c r="B37" s="8">
        <v>12</v>
      </c>
    </row>
    <row r="38" spans="1:2" x14ac:dyDescent="0.25">
      <c r="A38" s="7" t="s">
        <v>38</v>
      </c>
      <c r="B38" s="8">
        <v>11.058999999999999</v>
      </c>
    </row>
    <row r="39" spans="1:2" x14ac:dyDescent="0.25">
      <c r="A39" s="7" t="s">
        <v>39</v>
      </c>
      <c r="B39" s="8">
        <v>11.3125</v>
      </c>
    </row>
    <row r="40" spans="1:2" x14ac:dyDescent="0.25">
      <c r="A40" s="7" t="s">
        <v>40</v>
      </c>
      <c r="B40" s="8">
        <v>12.199</v>
      </c>
    </row>
    <row r="41" spans="1:2" x14ac:dyDescent="0.25">
      <c r="A41" s="7" t="s">
        <v>41</v>
      </c>
      <c r="B41" s="8">
        <v>11.648999999999999</v>
      </c>
    </row>
    <row r="42" spans="1:2" x14ac:dyDescent="0.25">
      <c r="A42" s="7" t="s">
        <v>6</v>
      </c>
      <c r="B42" s="8">
        <v>12.3</v>
      </c>
    </row>
    <row r="43" spans="1:2" x14ac:dyDescent="0.25">
      <c r="A43" s="7" t="s">
        <v>42</v>
      </c>
      <c r="B43" s="8">
        <v>10.4</v>
      </c>
    </row>
    <row r="44" spans="1:2" x14ac:dyDescent="0.25">
      <c r="A44" s="7" t="s">
        <v>43</v>
      </c>
      <c r="B44" s="8">
        <v>10.939</v>
      </c>
    </row>
    <row r="45" spans="1:2" x14ac:dyDescent="0.25">
      <c r="A45" s="7" t="s">
        <v>44</v>
      </c>
      <c r="B45" s="8">
        <v>10.75</v>
      </c>
    </row>
    <row r="46" spans="1:2" x14ac:dyDescent="0.25">
      <c r="A46" s="7" t="s">
        <v>45</v>
      </c>
      <c r="B46" s="8">
        <v>11.1</v>
      </c>
    </row>
    <row r="47" spans="1:2" x14ac:dyDescent="0.25">
      <c r="A47" s="7" t="s">
        <v>46</v>
      </c>
      <c r="B47" s="8">
        <v>11.08</v>
      </c>
    </row>
    <row r="48" spans="1:2" x14ac:dyDescent="0.25">
      <c r="A48" s="7" t="s">
        <v>47</v>
      </c>
      <c r="B48" s="8">
        <v>11</v>
      </c>
    </row>
    <row r="49" spans="1:2" x14ac:dyDescent="0.25">
      <c r="A49" s="7" t="s">
        <v>48</v>
      </c>
      <c r="B49" s="8">
        <v>11.679</v>
      </c>
    </row>
    <row r="50" spans="1:2" x14ac:dyDescent="0.25">
      <c r="A50" s="7" t="s">
        <v>49</v>
      </c>
      <c r="B50" s="8">
        <v>12.5</v>
      </c>
    </row>
    <row r="51" spans="1:2" x14ac:dyDescent="0.25">
      <c r="A51" s="7" t="s">
        <v>50</v>
      </c>
      <c r="B51" s="8">
        <v>11.375</v>
      </c>
    </row>
    <row r="52" spans="1:2" x14ac:dyDescent="0.25">
      <c r="A52" s="7" t="s">
        <v>51</v>
      </c>
      <c r="B52" s="8">
        <v>10.875</v>
      </c>
    </row>
    <row r="53" spans="1:2" x14ac:dyDescent="0.25">
      <c r="A53" s="7" t="s">
        <v>52</v>
      </c>
      <c r="B53" s="8">
        <v>10.775</v>
      </c>
    </row>
    <row r="54" spans="1:2" x14ac:dyDescent="0.25">
      <c r="A54" s="7" t="s">
        <v>53</v>
      </c>
      <c r="B54" s="8">
        <v>11.57</v>
      </c>
    </row>
    <row r="55" spans="1:2" x14ac:dyDescent="0.25">
      <c r="A55" s="7" t="s">
        <v>54</v>
      </c>
      <c r="B55" s="8">
        <v>10.050000000000001</v>
      </c>
    </row>
    <row r="56" spans="1:2" x14ac:dyDescent="0.25">
      <c r="A56" s="7" t="s">
        <v>55</v>
      </c>
      <c r="B56" s="8">
        <v>11.404999999999999</v>
      </c>
    </row>
    <row r="57" spans="1:2" x14ac:dyDescent="0.25">
      <c r="A57" s="7" t="s">
        <v>56</v>
      </c>
      <c r="B57" s="8">
        <v>11.25</v>
      </c>
    </row>
    <row r="58" spans="1:2" x14ac:dyDescent="0.25">
      <c r="A58" s="7" t="s">
        <v>57</v>
      </c>
      <c r="B58" s="8">
        <v>11.566000000000001</v>
      </c>
    </row>
    <row r="59" spans="1:2" x14ac:dyDescent="0.25">
      <c r="A59" s="7" t="s">
        <v>58</v>
      </c>
      <c r="B59" s="8">
        <v>11.492000000000001</v>
      </c>
    </row>
    <row r="60" spans="1:2" x14ac:dyDescent="0.25">
      <c r="A60" s="7" t="s">
        <v>59</v>
      </c>
      <c r="B60" s="8">
        <v>11.162000000000001</v>
      </c>
    </row>
    <row r="61" spans="1:2" x14ac:dyDescent="0.25">
      <c r="A61" s="7" t="s">
        <v>60</v>
      </c>
      <c r="B61" s="8">
        <v>9.9499999999999993</v>
      </c>
    </row>
    <row r="62" spans="1:2" x14ac:dyDescent="0.25">
      <c r="A62" s="7" t="s">
        <v>61</v>
      </c>
      <c r="B62" s="8">
        <v>11.090999999999999</v>
      </c>
    </row>
    <row r="63" spans="1:2" x14ac:dyDescent="0.25">
      <c r="A63" s="7" t="s">
        <v>62</v>
      </c>
      <c r="B63" s="8">
        <v>11</v>
      </c>
    </row>
    <row r="64" spans="1:2" x14ac:dyDescent="0.25">
      <c r="A64" s="7" t="s">
        <v>63</v>
      </c>
      <c r="B64" s="8">
        <v>10.638</v>
      </c>
    </row>
    <row r="65" spans="1:2" x14ac:dyDescent="0.25">
      <c r="A65" s="7" t="s">
        <v>64</v>
      </c>
      <c r="B65" s="8">
        <v>10.75</v>
      </c>
    </row>
    <row r="66" spans="1:2" x14ac:dyDescent="0.25">
      <c r="A66" s="7" t="s">
        <v>65</v>
      </c>
      <c r="B66" s="8">
        <v>10.907999999999999</v>
      </c>
    </row>
    <row r="67" spans="1:2" x14ac:dyDescent="0.25">
      <c r="A67" s="7" t="s">
        <v>66</v>
      </c>
      <c r="B67" s="8">
        <v>10.55</v>
      </c>
    </row>
    <row r="68" spans="1:2" x14ac:dyDescent="0.25">
      <c r="A68" s="7" t="s">
        <v>67</v>
      </c>
      <c r="B68" s="8">
        <v>10.125</v>
      </c>
    </row>
    <row r="69" spans="1:2" x14ac:dyDescent="0.25">
      <c r="A69" s="7" t="s">
        <v>68</v>
      </c>
      <c r="B69" s="8">
        <v>10.843</v>
      </c>
    </row>
    <row r="70" spans="1:2" x14ac:dyDescent="0.25">
      <c r="A70" s="7" t="s">
        <v>69</v>
      </c>
      <c r="B70" s="8">
        <v>10.573</v>
      </c>
    </row>
    <row r="71" spans="1:2" x14ac:dyDescent="0.25">
      <c r="A71" s="7" t="s">
        <v>70</v>
      </c>
      <c r="B71" s="8">
        <v>10.38</v>
      </c>
    </row>
    <row r="72" spans="1:2" x14ac:dyDescent="0.25">
      <c r="A72" s="7" t="s">
        <v>71</v>
      </c>
      <c r="B72" s="8">
        <v>10.387</v>
      </c>
    </row>
    <row r="73" spans="1:2" x14ac:dyDescent="0.25">
      <c r="A73" s="7" t="s">
        <v>72</v>
      </c>
      <c r="B73" s="8">
        <v>10.06</v>
      </c>
    </row>
    <row r="74" spans="1:2" x14ac:dyDescent="0.25">
      <c r="A74" s="7" t="s">
        <v>78</v>
      </c>
      <c r="B74" s="8">
        <v>10.38</v>
      </c>
    </row>
    <row r="75" spans="1:2" x14ac:dyDescent="0.25">
      <c r="A75" s="7" t="s">
        <v>79</v>
      </c>
      <c r="B75" s="8">
        <v>10.3</v>
      </c>
    </row>
    <row r="76" spans="1:2" x14ac:dyDescent="0.25">
      <c r="A76" s="7" t="s">
        <v>80</v>
      </c>
      <c r="B76" s="8">
        <v>10.27</v>
      </c>
    </row>
    <row r="77" spans="1:2" x14ac:dyDescent="0.25">
      <c r="A77" s="7" t="s">
        <v>81</v>
      </c>
      <c r="B77" s="8">
        <v>10.016999999999999</v>
      </c>
    </row>
    <row r="78" spans="1:2" x14ac:dyDescent="0.25">
      <c r="A78" s="7" t="s">
        <v>82</v>
      </c>
      <c r="B78" s="8">
        <v>10.44</v>
      </c>
    </row>
    <row r="79" spans="1:2" x14ac:dyDescent="0.25">
      <c r="A79" s="7" t="s">
        <v>91</v>
      </c>
      <c r="B79" s="8">
        <v>10.15</v>
      </c>
    </row>
    <row r="80" spans="1:2" x14ac:dyDescent="0.25">
      <c r="A80" s="7" t="s">
        <v>92</v>
      </c>
      <c r="B80" s="8">
        <v>10.41</v>
      </c>
    </row>
    <row r="81" spans="1:2" x14ac:dyDescent="0.25">
      <c r="A81" s="7" t="s">
        <v>93</v>
      </c>
      <c r="B81" s="8">
        <v>10.42</v>
      </c>
    </row>
    <row r="82" spans="1:2" x14ac:dyDescent="0.25">
      <c r="A82" s="7" t="s">
        <v>94</v>
      </c>
      <c r="B82" s="8">
        <v>10.38</v>
      </c>
    </row>
    <row r="83" spans="1:2" x14ac:dyDescent="0.25">
      <c r="A83" s="7" t="s">
        <v>89</v>
      </c>
      <c r="B83" s="8">
        <v>10.31</v>
      </c>
    </row>
    <row r="84" spans="1:2" x14ac:dyDescent="0.25">
      <c r="A84" s="7" t="s">
        <v>90</v>
      </c>
      <c r="B84" s="8">
        <v>10.55</v>
      </c>
    </row>
    <row r="85" spans="1:2" x14ac:dyDescent="0.25">
      <c r="A85" s="7" t="s">
        <v>95</v>
      </c>
      <c r="B85" s="8">
        <v>10.46</v>
      </c>
    </row>
    <row r="86" spans="1:2" x14ac:dyDescent="0.25">
      <c r="A86" s="7" t="s">
        <v>96</v>
      </c>
      <c r="B86" s="8">
        <v>10.54</v>
      </c>
    </row>
    <row r="87" spans="1:2" x14ac:dyDescent="0.25">
      <c r="A87" s="7" t="s">
        <v>97</v>
      </c>
      <c r="B87" s="8">
        <v>10.45</v>
      </c>
    </row>
    <row r="88" spans="1:2" x14ac:dyDescent="0.25">
      <c r="A88" s="7" t="s">
        <v>98</v>
      </c>
      <c r="B88" s="8">
        <v>10.119999999999999</v>
      </c>
    </row>
    <row r="89" spans="1:2" x14ac:dyDescent="0.25">
      <c r="A89" s="7" t="s">
        <v>99</v>
      </c>
      <c r="B89" s="8">
        <v>10.27</v>
      </c>
    </row>
    <row r="90" spans="1:2" x14ac:dyDescent="0.25">
      <c r="A90" s="7" t="s">
        <v>100</v>
      </c>
      <c r="B90" s="8">
        <v>10.3</v>
      </c>
    </row>
    <row r="91" spans="1:2" x14ac:dyDescent="0.25">
      <c r="A91" s="7" t="s">
        <v>101</v>
      </c>
      <c r="B91" s="8">
        <v>10.35</v>
      </c>
    </row>
    <row r="92" spans="1:2" x14ac:dyDescent="0.25">
      <c r="A92" s="7" t="s">
        <v>102</v>
      </c>
      <c r="B92" s="8">
        <v>10.24</v>
      </c>
    </row>
    <row r="93" spans="1:2" x14ac:dyDescent="0.25">
      <c r="A93" s="7" t="s">
        <v>103</v>
      </c>
      <c r="B93" s="8">
        <v>10.125</v>
      </c>
    </row>
    <row r="94" spans="1:2" x14ac:dyDescent="0.25">
      <c r="A94" s="7" t="s">
        <v>104</v>
      </c>
      <c r="B94" s="8">
        <v>10.29</v>
      </c>
    </row>
    <row r="95" spans="1:2" x14ac:dyDescent="0.25">
      <c r="A95" s="7" t="s">
        <v>105</v>
      </c>
      <c r="B95" s="8">
        <v>10.84</v>
      </c>
    </row>
    <row r="96" spans="1:2" x14ac:dyDescent="0.25">
      <c r="A96" s="7" t="s">
        <v>106</v>
      </c>
      <c r="B96" s="8">
        <v>9.92</v>
      </c>
    </row>
    <row r="97" spans="1:2" x14ac:dyDescent="0.25">
      <c r="A97" s="7" t="s">
        <v>107</v>
      </c>
      <c r="B97" s="8">
        <v>9.7799999999999994</v>
      </c>
    </row>
    <row r="98" spans="1:2" x14ac:dyDescent="0.25">
      <c r="A98" s="7" t="s">
        <v>108</v>
      </c>
      <c r="B98" s="8">
        <v>10.050000000000001</v>
      </c>
    </row>
    <row r="99" spans="1:2" x14ac:dyDescent="0.25">
      <c r="A99" s="7" t="s">
        <v>109</v>
      </c>
      <c r="B99" s="8">
        <v>10.23</v>
      </c>
    </row>
    <row r="100" spans="1:2" x14ac:dyDescent="0.25">
      <c r="A100" s="7" t="s">
        <v>110</v>
      </c>
      <c r="B100" s="8">
        <v>9.77</v>
      </c>
    </row>
    <row r="101" spans="1:2" x14ac:dyDescent="0.25">
      <c r="A101" s="7" t="s">
        <v>111</v>
      </c>
      <c r="B101" s="8">
        <v>10.06</v>
      </c>
    </row>
    <row r="102" spans="1:2" x14ac:dyDescent="0.25">
      <c r="A102" s="7" t="s">
        <v>112</v>
      </c>
      <c r="B102" s="8">
        <v>9.9</v>
      </c>
    </row>
    <row r="103" spans="1:2" x14ac:dyDescent="0.25">
      <c r="A103" s="7" t="s">
        <v>113</v>
      </c>
      <c r="B103" s="8">
        <v>10.23</v>
      </c>
    </row>
    <row r="104" spans="1:2" x14ac:dyDescent="0.25">
      <c r="A104" s="7" t="s">
        <v>114</v>
      </c>
      <c r="B104" s="8">
        <v>9.83</v>
      </c>
    </row>
    <row r="105" spans="1:2" x14ac:dyDescent="0.25">
      <c r="A105" s="7" t="s">
        <v>115</v>
      </c>
      <c r="B105" s="8">
        <v>9.89</v>
      </c>
    </row>
    <row r="106" spans="1:2" x14ac:dyDescent="0.25">
      <c r="A106" s="7" t="s">
        <v>116</v>
      </c>
      <c r="B106" s="8">
        <v>9.7799999999999994</v>
      </c>
    </row>
    <row r="107" spans="1:2" x14ac:dyDescent="0.25">
      <c r="A107" s="7" t="s">
        <v>117</v>
      </c>
      <c r="B107" s="8">
        <v>10.37</v>
      </c>
    </row>
    <row r="108" spans="1:2" x14ac:dyDescent="0.25">
      <c r="A108" s="7" t="s">
        <v>118</v>
      </c>
      <c r="B108" s="8">
        <v>9.7256999999999998</v>
      </c>
    </row>
    <row r="109" spans="1:2" x14ac:dyDescent="0.25">
      <c r="A109" s="7" t="s">
        <v>119</v>
      </c>
      <c r="B109" s="8">
        <v>9.4</v>
      </c>
    </row>
    <row r="110" spans="1:2" x14ac:dyDescent="0.25">
      <c r="A110" s="7" t="s">
        <v>120</v>
      </c>
      <c r="B110" s="8">
        <v>9.6199999999999992</v>
      </c>
    </row>
    <row r="111" spans="1:2" x14ac:dyDescent="0.25">
      <c r="A111" s="7" t="s">
        <v>121</v>
      </c>
      <c r="B111" s="8">
        <v>10.26</v>
      </c>
    </row>
    <row r="112" spans="1:2" x14ac:dyDescent="0.25">
      <c r="A112" s="7" t="s">
        <v>122</v>
      </c>
      <c r="B112" s="8">
        <v>9.57</v>
      </c>
    </row>
    <row r="113" spans="1:2" x14ac:dyDescent="0.25">
      <c r="A113" s="7" t="s">
        <v>123</v>
      </c>
      <c r="B113" s="8">
        <v>9.76</v>
      </c>
    </row>
    <row r="114" spans="1:2" x14ac:dyDescent="0.25">
      <c r="A114" s="7" t="s">
        <v>124</v>
      </c>
      <c r="B114" s="8">
        <v>9.57</v>
      </c>
    </row>
    <row r="115" spans="1:2" x14ac:dyDescent="0.25">
      <c r="A115" s="7" t="s">
        <v>125</v>
      </c>
      <c r="B115" s="8">
        <v>9.89</v>
      </c>
    </row>
    <row r="116" spans="1:2" x14ac:dyDescent="0.25">
      <c r="A116" s="7" t="s">
        <v>126</v>
      </c>
      <c r="B116" s="8">
        <v>9.6300000000000008</v>
      </c>
    </row>
    <row r="117" spans="1:2" x14ac:dyDescent="0.25">
      <c r="A117" s="7" t="s">
        <v>127</v>
      </c>
      <c r="B117" s="8">
        <v>9.66</v>
      </c>
    </row>
    <row r="118" spans="1:2" x14ac:dyDescent="0.25">
      <c r="A118" s="7" t="s">
        <v>128</v>
      </c>
      <c r="B118" s="8">
        <v>9.73</v>
      </c>
    </row>
    <row r="119" spans="1:2" x14ac:dyDescent="0.25">
      <c r="A119" s="7" t="s">
        <v>130</v>
      </c>
      <c r="B119" s="8">
        <v>9.58</v>
      </c>
    </row>
    <row r="120" spans="1:2" x14ac:dyDescent="0.25">
      <c r="A120" s="7" t="s">
        <v>131</v>
      </c>
      <c r="B120" s="8">
        <v>9.51</v>
      </c>
    </row>
    <row r="121" spans="1:2" x14ac:dyDescent="0.25">
      <c r="A121" s="7" t="s">
        <v>132</v>
      </c>
      <c r="B121" s="8">
        <v>9.5299999999999994</v>
      </c>
    </row>
    <row r="122" spans="1:2" s="4" customFormat="1" x14ac:dyDescent="0.25">
      <c r="A122" s="7" t="s">
        <v>133</v>
      </c>
      <c r="B122" s="8">
        <v>9.4499999999999993</v>
      </c>
    </row>
    <row r="123" spans="1:2" s="4" customFormat="1" x14ac:dyDescent="0.25">
      <c r="A123" s="7" t="s">
        <v>134</v>
      </c>
      <c r="B123" s="8">
        <v>9.73</v>
      </c>
    </row>
    <row r="124" spans="1:2" s="4" customFormat="1" x14ac:dyDescent="0.25">
      <c r="A124" s="7" t="s">
        <v>135</v>
      </c>
      <c r="B124" s="8">
        <v>9.58</v>
      </c>
    </row>
    <row r="125" spans="1:2" s="4" customFormat="1" x14ac:dyDescent="0.25">
      <c r="A125" s="7" t="s">
        <v>136</v>
      </c>
      <c r="B125" s="8">
        <v>9.5500000000000007</v>
      </c>
    </row>
    <row r="126" spans="1:2" s="4" customFormat="1" x14ac:dyDescent="0.25">
      <c r="A126" s="7" t="s">
        <v>137</v>
      </c>
      <c r="B126" s="9">
        <v>9.6999999999999993</v>
      </c>
    </row>
    <row r="127" spans="1:2" s="4" customFormat="1" x14ac:dyDescent="0.25">
      <c r="A127" s="7" t="s">
        <v>138</v>
      </c>
      <c r="B127" s="9">
        <v>9.58</v>
      </c>
    </row>
    <row r="128" spans="1:2" s="4" customFormat="1" x14ac:dyDescent="0.25">
      <c r="A128" s="7" t="s">
        <v>146</v>
      </c>
      <c r="B128" s="9">
        <v>9.52</v>
      </c>
    </row>
    <row r="129" spans="1:2" s="4" customFormat="1" x14ac:dyDescent="0.25">
      <c r="A129" s="7" t="s">
        <v>147</v>
      </c>
      <c r="B129" s="9">
        <v>9.3000000000000007</v>
      </c>
    </row>
    <row r="130" spans="1:2" s="4" customFormat="1" x14ac:dyDescent="0.25">
      <c r="A130" s="7" t="s">
        <v>148</v>
      </c>
      <c r="B130" s="9">
        <v>9.32</v>
      </c>
    </row>
    <row r="131" spans="1:2" s="4" customFormat="1" x14ac:dyDescent="0.25">
      <c r="A131" s="7"/>
      <c r="B131" s="10"/>
    </row>
    <row r="132" spans="1:2" x14ac:dyDescent="0.25">
      <c r="A132" s="1" t="s">
        <v>139</v>
      </c>
    </row>
  </sheetData>
  <mergeCells count="1">
    <mergeCell ref="A1:B1"/>
  </mergeCells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2"/>
  <sheetViews>
    <sheetView tabSelected="1" workbookViewId="0">
      <selection sqref="A1:B1"/>
    </sheetView>
  </sheetViews>
  <sheetFormatPr defaultRowHeight="13.2" x14ac:dyDescent="0.25"/>
  <cols>
    <col min="1" max="1" width="16.109375" style="11" customWidth="1"/>
    <col min="2" max="2" width="16.109375" style="10" customWidth="1"/>
  </cols>
  <sheetData>
    <row r="1" spans="1:2" ht="15" x14ac:dyDescent="0.25">
      <c r="A1" s="30" t="s">
        <v>85</v>
      </c>
      <c r="B1" s="30"/>
    </row>
    <row r="5" spans="1:2" x14ac:dyDescent="0.25">
      <c r="A5" s="5" t="s">
        <v>1</v>
      </c>
      <c r="B5" s="6" t="s">
        <v>3</v>
      </c>
    </row>
    <row r="6" spans="1:2" x14ac:dyDescent="0.25">
      <c r="A6" s="5"/>
      <c r="B6" s="6"/>
    </row>
    <row r="7" spans="1:2" x14ac:dyDescent="0.25">
      <c r="A7" s="7" t="s">
        <v>7</v>
      </c>
      <c r="B7" s="8">
        <v>13</v>
      </c>
    </row>
    <row r="8" spans="1:2" x14ac:dyDescent="0.25">
      <c r="A8" s="7" t="s">
        <v>8</v>
      </c>
      <c r="B8" s="8">
        <v>13.51</v>
      </c>
    </row>
    <row r="9" spans="1:2" x14ac:dyDescent="0.25">
      <c r="A9" s="7" t="s">
        <v>9</v>
      </c>
      <c r="B9" s="8">
        <v>13.339</v>
      </c>
    </row>
    <row r="10" spans="1:2" x14ac:dyDescent="0.25">
      <c r="A10" s="7" t="s">
        <v>10</v>
      </c>
      <c r="B10" s="8">
        <v>13.307</v>
      </c>
    </row>
    <row r="11" spans="1:2" x14ac:dyDescent="0.25">
      <c r="A11" s="7" t="s">
        <v>11</v>
      </c>
      <c r="B11" s="8">
        <v>13.29</v>
      </c>
    </row>
    <row r="12" spans="1:2" x14ac:dyDescent="0.25">
      <c r="A12" s="7" t="s">
        <v>12</v>
      </c>
      <c r="B12" s="8">
        <v>13.227</v>
      </c>
    </row>
    <row r="13" spans="1:2" x14ac:dyDescent="0.25">
      <c r="A13" s="7" t="s">
        <v>13</v>
      </c>
      <c r="B13" s="8">
        <v>12.893000000000001</v>
      </c>
    </row>
    <row r="14" spans="1:2" x14ac:dyDescent="0.25">
      <c r="A14" s="7" t="s">
        <v>14</v>
      </c>
      <c r="B14" s="8">
        <v>12.895</v>
      </c>
    </row>
    <row r="15" spans="1:2" x14ac:dyDescent="0.25">
      <c r="A15" s="7" t="s">
        <v>15</v>
      </c>
      <c r="B15" s="8">
        <v>12.766</v>
      </c>
    </row>
    <row r="16" spans="1:2" x14ac:dyDescent="0.25">
      <c r="A16" s="7" t="s">
        <v>16</v>
      </c>
      <c r="B16" s="8">
        <v>12.863</v>
      </c>
    </row>
    <row r="17" spans="1:2" x14ac:dyDescent="0.25">
      <c r="A17" s="7" t="s">
        <v>17</v>
      </c>
      <c r="B17" s="8">
        <v>12.813000000000001</v>
      </c>
    </row>
    <row r="18" spans="1:2" x14ac:dyDescent="0.25">
      <c r="A18" s="7" t="s">
        <v>18</v>
      </c>
      <c r="B18" s="8">
        <v>12.362</v>
      </c>
    </row>
    <row r="19" spans="1:2" x14ac:dyDescent="0.25">
      <c r="A19" s="7" t="s">
        <v>19</v>
      </c>
      <c r="B19" s="8">
        <v>12.333</v>
      </c>
    </row>
    <row r="20" spans="1:2" x14ac:dyDescent="0.25">
      <c r="A20" s="7" t="s">
        <v>20</v>
      </c>
      <c r="B20" s="8">
        <v>12.391999999999999</v>
      </c>
    </row>
    <row r="21" spans="1:2" x14ac:dyDescent="0.25">
      <c r="A21" s="7" t="s">
        <v>21</v>
      </c>
      <c r="B21" s="8">
        <v>12.7</v>
      </c>
    </row>
    <row r="22" spans="1:2" x14ac:dyDescent="0.25">
      <c r="A22" s="7" t="s">
        <v>22</v>
      </c>
      <c r="B22" s="8">
        <v>12.122</v>
      </c>
    </row>
    <row r="23" spans="1:2" x14ac:dyDescent="0.25">
      <c r="A23" s="7" t="s">
        <v>23</v>
      </c>
      <c r="B23" s="8">
        <v>12.15</v>
      </c>
    </row>
    <row r="24" spans="1:2" x14ac:dyDescent="0.25">
      <c r="A24" s="7" t="s">
        <v>24</v>
      </c>
      <c r="B24" s="8">
        <v>12.369</v>
      </c>
    </row>
    <row r="25" spans="1:2" x14ac:dyDescent="0.25">
      <c r="A25" s="7" t="s">
        <v>25</v>
      </c>
      <c r="B25" s="8">
        <v>12.659000000000001</v>
      </c>
    </row>
    <row r="26" spans="1:2" x14ac:dyDescent="0.25">
      <c r="A26" s="7" t="s">
        <v>26</v>
      </c>
      <c r="B26" s="8">
        <v>13.356999999999999</v>
      </c>
    </row>
    <row r="27" spans="1:2" x14ac:dyDescent="0.25">
      <c r="A27" s="7" t="s">
        <v>27</v>
      </c>
      <c r="B27" s="8">
        <v>12.435</v>
      </c>
    </row>
    <row r="28" spans="1:2" x14ac:dyDescent="0.25">
      <c r="A28" s="7" t="s">
        <v>28</v>
      </c>
      <c r="B28" s="8">
        <v>12.262</v>
      </c>
    </row>
    <row r="29" spans="1:2" x14ac:dyDescent="0.25">
      <c r="A29" s="7" t="s">
        <v>29</v>
      </c>
      <c r="B29" s="8">
        <v>12.1875</v>
      </c>
    </row>
    <row r="30" spans="1:2" x14ac:dyDescent="0.25">
      <c r="A30" s="7" t="s">
        <v>30</v>
      </c>
      <c r="B30" s="8">
        <v>11.6875</v>
      </c>
    </row>
    <row r="31" spans="1:2" x14ac:dyDescent="0.25">
      <c r="A31" s="7" t="s">
        <v>31</v>
      </c>
      <c r="B31" s="8">
        <v>12.25</v>
      </c>
    </row>
    <row r="32" spans="1:2" x14ac:dyDescent="0.25">
      <c r="A32" s="7" t="s">
        <v>32</v>
      </c>
      <c r="B32" s="8">
        <v>11.958</v>
      </c>
    </row>
    <row r="33" spans="1:2" x14ac:dyDescent="0.25">
      <c r="A33" s="7" t="s">
        <v>33</v>
      </c>
      <c r="B33" s="8">
        <v>12.125</v>
      </c>
    </row>
    <row r="34" spans="1:2" x14ac:dyDescent="0.25">
      <c r="A34" s="7" t="s">
        <v>34</v>
      </c>
      <c r="B34" s="8">
        <v>12.483000000000001</v>
      </c>
    </row>
    <row r="35" spans="1:2" x14ac:dyDescent="0.25">
      <c r="A35" s="7" t="s">
        <v>35</v>
      </c>
      <c r="B35" s="8">
        <v>12.5</v>
      </c>
    </row>
    <row r="36" spans="1:2" x14ac:dyDescent="0.25">
      <c r="A36" s="7" t="s">
        <v>36</v>
      </c>
      <c r="B36" s="8">
        <v>12.662000000000001</v>
      </c>
    </row>
    <row r="37" spans="1:2" x14ac:dyDescent="0.25">
      <c r="A37" s="7" t="s">
        <v>37</v>
      </c>
      <c r="B37" s="8">
        <v>12.632999999999999</v>
      </c>
    </row>
    <row r="38" spans="1:2" x14ac:dyDescent="0.25">
      <c r="A38" s="7" t="s">
        <v>38</v>
      </c>
      <c r="B38" s="8">
        <v>11.933</v>
      </c>
    </row>
    <row r="39" spans="1:2" x14ac:dyDescent="0.25">
      <c r="A39" s="7" t="s">
        <v>39</v>
      </c>
      <c r="B39" s="8">
        <v>12.75</v>
      </c>
    </row>
    <row r="40" spans="1:2" x14ac:dyDescent="0.25">
      <c r="A40" s="7" t="s">
        <v>40</v>
      </c>
      <c r="B40" s="8">
        <v>11.781000000000001</v>
      </c>
    </row>
    <row r="41" spans="1:2" x14ac:dyDescent="0.25">
      <c r="A41" s="7" t="s">
        <v>41</v>
      </c>
      <c r="B41" s="8">
        <v>11.781000000000001</v>
      </c>
    </row>
    <row r="42" spans="1:2" x14ac:dyDescent="0.25">
      <c r="A42" s="7" t="s">
        <v>6</v>
      </c>
      <c r="B42" s="8">
        <v>12.11</v>
      </c>
    </row>
    <row r="43" spans="1:2" x14ac:dyDescent="0.25">
      <c r="A43" s="7" t="s">
        <v>42</v>
      </c>
      <c r="B43" s="8">
        <v>12.11</v>
      </c>
    </row>
    <row r="44" spans="1:2" x14ac:dyDescent="0.25">
      <c r="A44" s="7" t="s">
        <v>43</v>
      </c>
      <c r="B44" s="8">
        <v>11.166</v>
      </c>
    </row>
    <row r="45" spans="1:2" x14ac:dyDescent="0.25">
      <c r="A45" s="7" t="s">
        <v>44</v>
      </c>
      <c r="B45" s="8">
        <v>11.566000000000001</v>
      </c>
    </row>
    <row r="46" spans="1:2" x14ac:dyDescent="0.25">
      <c r="A46" s="7" t="s">
        <v>45</v>
      </c>
      <c r="B46" s="8">
        <v>12</v>
      </c>
    </row>
    <row r="47" spans="1:2" x14ac:dyDescent="0.25">
      <c r="A47" s="7" t="s">
        <v>46</v>
      </c>
      <c r="B47" s="8">
        <v>12.1</v>
      </c>
    </row>
    <row r="48" spans="1:2" x14ac:dyDescent="0.25">
      <c r="A48" s="7" t="s">
        <v>47</v>
      </c>
      <c r="B48" s="8">
        <v>12.898999999999999</v>
      </c>
    </row>
    <row r="49" spans="1:2" x14ac:dyDescent="0.25">
      <c r="A49" s="7" t="s">
        <v>48</v>
      </c>
      <c r="B49" s="8">
        <v>12.125</v>
      </c>
    </row>
    <row r="50" spans="1:2" x14ac:dyDescent="0.25">
      <c r="A50" s="7" t="s">
        <v>49</v>
      </c>
      <c r="B50" s="8">
        <v>11.8125</v>
      </c>
    </row>
    <row r="51" spans="1:2" x14ac:dyDescent="0.25">
      <c r="A51" s="7" t="s">
        <v>50</v>
      </c>
      <c r="B51" s="8">
        <v>11.5</v>
      </c>
    </row>
    <row r="52" spans="1:2" x14ac:dyDescent="0.25">
      <c r="A52" s="7" t="s">
        <v>51</v>
      </c>
      <c r="B52" s="8">
        <v>12.241</v>
      </c>
    </row>
    <row r="53" spans="1:2" x14ac:dyDescent="0.25">
      <c r="A53" s="7" t="s">
        <v>52</v>
      </c>
      <c r="B53" s="8">
        <v>12.641999999999999</v>
      </c>
    </row>
    <row r="54" spans="1:2" x14ac:dyDescent="0.25">
      <c r="A54" s="7" t="s">
        <v>53</v>
      </c>
      <c r="B54" s="8">
        <v>12.291</v>
      </c>
    </row>
    <row r="55" spans="1:2" x14ac:dyDescent="0.25">
      <c r="A55" s="7" t="s">
        <v>54</v>
      </c>
      <c r="B55" s="8">
        <v>12.215</v>
      </c>
    </row>
    <row r="56" spans="1:2" x14ac:dyDescent="0.25">
      <c r="A56" s="7" t="s">
        <v>55</v>
      </c>
      <c r="B56" s="8">
        <v>12.074999999999999</v>
      </c>
    </row>
    <row r="57" spans="1:2" x14ac:dyDescent="0.25">
      <c r="A57" s="7" t="s">
        <v>56</v>
      </c>
      <c r="B57" s="8">
        <v>12.36</v>
      </c>
    </row>
    <row r="58" spans="1:2" x14ac:dyDescent="0.25">
      <c r="A58" s="7" t="s">
        <v>57</v>
      </c>
      <c r="B58" s="8">
        <v>11.917</v>
      </c>
    </row>
    <row r="59" spans="1:2" x14ac:dyDescent="0.25">
      <c r="A59" s="7" t="s">
        <v>58</v>
      </c>
      <c r="B59" s="8">
        <v>12.236000000000001</v>
      </c>
    </row>
    <row r="60" spans="1:2" x14ac:dyDescent="0.25">
      <c r="A60" s="7" t="s">
        <v>59</v>
      </c>
      <c r="B60" s="8">
        <v>11.760999999999999</v>
      </c>
    </row>
    <row r="61" spans="1:2" x14ac:dyDescent="0.25">
      <c r="A61" s="7" t="s">
        <v>60</v>
      </c>
      <c r="B61" s="8">
        <v>11.6875</v>
      </c>
    </row>
    <row r="62" spans="1:2" x14ac:dyDescent="0.25">
      <c r="A62" s="7" t="s">
        <v>61</v>
      </c>
      <c r="B62" s="8">
        <v>11.569000000000001</v>
      </c>
    </row>
    <row r="63" spans="1:2" x14ac:dyDescent="0.25">
      <c r="A63" s="7" t="s">
        <v>62</v>
      </c>
      <c r="B63" s="8">
        <v>11.539</v>
      </c>
    </row>
    <row r="64" spans="1:2" x14ac:dyDescent="0.25">
      <c r="A64" s="7" t="s">
        <v>63</v>
      </c>
      <c r="B64" s="8">
        <v>11.807</v>
      </c>
    </row>
    <row r="65" spans="1:2" x14ac:dyDescent="0.25">
      <c r="A65" s="7" t="s">
        <v>64</v>
      </c>
      <c r="B65" s="8">
        <v>11.353999999999999</v>
      </c>
    </row>
    <row r="66" spans="1:2" x14ac:dyDescent="0.25">
      <c r="A66" s="7" t="s">
        <v>65</v>
      </c>
      <c r="B66" s="8">
        <v>11.477</v>
      </c>
    </row>
    <row r="67" spans="1:2" x14ac:dyDescent="0.25">
      <c r="A67" s="7" t="s">
        <v>66</v>
      </c>
      <c r="B67" s="8">
        <v>11.406000000000001</v>
      </c>
    </row>
    <row r="68" spans="1:2" x14ac:dyDescent="0.25">
      <c r="A68" s="7" t="s">
        <v>67</v>
      </c>
      <c r="B68" s="8">
        <v>11.493</v>
      </c>
    </row>
    <row r="69" spans="1:2" x14ac:dyDescent="0.25">
      <c r="A69" s="7" t="s">
        <v>68</v>
      </c>
      <c r="B69" s="8">
        <v>11.318</v>
      </c>
    </row>
    <row r="70" spans="1:2" x14ac:dyDescent="0.25">
      <c r="A70" s="7" t="s">
        <v>69</v>
      </c>
      <c r="B70" s="8">
        <v>11.135999999999999</v>
      </c>
    </row>
    <row r="71" spans="1:2" x14ac:dyDescent="0.25">
      <c r="A71" s="7" t="s">
        <v>70</v>
      </c>
      <c r="B71" s="8">
        <v>11.231</v>
      </c>
    </row>
    <row r="72" spans="1:2" x14ac:dyDescent="0.25">
      <c r="A72" s="7" t="s">
        <v>71</v>
      </c>
      <c r="B72" s="8">
        <v>11.38</v>
      </c>
    </row>
    <row r="73" spans="1:2" x14ac:dyDescent="0.25">
      <c r="A73" s="7" t="s">
        <v>72</v>
      </c>
      <c r="B73" s="8">
        <v>11.64</v>
      </c>
    </row>
    <row r="74" spans="1:2" x14ac:dyDescent="0.25">
      <c r="A74" s="7" t="s">
        <v>78</v>
      </c>
      <c r="B74" s="8">
        <v>11.19</v>
      </c>
    </row>
    <row r="75" spans="1:2" x14ac:dyDescent="0.25">
      <c r="A75" s="7" t="s">
        <v>79</v>
      </c>
      <c r="B75" s="8">
        <v>11</v>
      </c>
    </row>
    <row r="76" spans="1:2" x14ac:dyDescent="0.25">
      <c r="A76" s="7" t="s">
        <v>80</v>
      </c>
      <c r="B76" s="8">
        <v>11.44</v>
      </c>
    </row>
    <row r="77" spans="1:2" x14ac:dyDescent="0.25">
      <c r="A77" s="7" t="s">
        <v>81</v>
      </c>
      <c r="B77" s="8">
        <v>11.13</v>
      </c>
    </row>
    <row r="78" spans="1:2" x14ac:dyDescent="0.25">
      <c r="A78" s="7" t="s">
        <v>82</v>
      </c>
      <c r="B78" s="8">
        <v>11.16</v>
      </c>
    </row>
    <row r="79" spans="1:2" x14ac:dyDescent="0.25">
      <c r="A79" s="7" t="s">
        <v>91</v>
      </c>
      <c r="B79" s="8">
        <v>10.98</v>
      </c>
    </row>
    <row r="80" spans="1:2" x14ac:dyDescent="0.25">
      <c r="A80" s="7" t="s">
        <v>92</v>
      </c>
      <c r="B80" s="8">
        <v>10.93</v>
      </c>
    </row>
    <row r="81" spans="1:2" x14ac:dyDescent="0.25">
      <c r="A81" s="7" t="s">
        <v>93</v>
      </c>
      <c r="B81" s="8">
        <v>11.26</v>
      </c>
    </row>
    <row r="82" spans="1:2" x14ac:dyDescent="0.25">
      <c r="A82" s="7" t="s">
        <v>94</v>
      </c>
      <c r="B82" s="8">
        <v>11.21</v>
      </c>
    </row>
    <row r="83" spans="1:2" x14ac:dyDescent="0.25">
      <c r="A83" s="7" t="s">
        <v>89</v>
      </c>
      <c r="B83" s="8">
        <v>11.79</v>
      </c>
    </row>
    <row r="84" spans="1:2" x14ac:dyDescent="0.25">
      <c r="A84" s="7" t="s">
        <v>90</v>
      </c>
      <c r="B84" s="8">
        <v>11.06</v>
      </c>
    </row>
    <row r="85" spans="1:2" x14ac:dyDescent="0.25">
      <c r="A85" s="7" t="s">
        <v>95</v>
      </c>
      <c r="B85" s="8">
        <v>11.45</v>
      </c>
    </row>
    <row r="86" spans="1:2" x14ac:dyDescent="0.25">
      <c r="A86" s="7" t="s">
        <v>96</v>
      </c>
      <c r="B86" s="8">
        <v>11.15</v>
      </c>
    </row>
    <row r="87" spans="1:2" x14ac:dyDescent="0.25">
      <c r="A87" s="7" t="s">
        <v>97</v>
      </c>
      <c r="B87" s="8">
        <v>11.24</v>
      </c>
    </row>
    <row r="88" spans="1:2" x14ac:dyDescent="0.25">
      <c r="A88" s="7" t="s">
        <v>98</v>
      </c>
      <c r="B88" s="8">
        <v>11.12</v>
      </c>
    </row>
    <row r="89" spans="1:2" x14ac:dyDescent="0.25">
      <c r="A89" s="7" t="s">
        <v>99</v>
      </c>
      <c r="B89" s="8">
        <v>11.067</v>
      </c>
    </row>
    <row r="90" spans="1:2" x14ac:dyDescent="0.25">
      <c r="A90" s="7" t="s">
        <v>100</v>
      </c>
      <c r="B90" s="8">
        <v>11.166</v>
      </c>
    </row>
    <row r="91" spans="1:2" x14ac:dyDescent="0.25">
      <c r="A91" s="7" t="s">
        <v>101</v>
      </c>
      <c r="B91" s="8">
        <v>11.11</v>
      </c>
    </row>
    <row r="92" spans="1:2" x14ac:dyDescent="0.25">
      <c r="A92" s="7" t="s">
        <v>102</v>
      </c>
      <c r="B92" s="8">
        <v>11.06</v>
      </c>
    </row>
    <row r="93" spans="1:2" x14ac:dyDescent="0.25">
      <c r="A93" s="7" t="s">
        <v>103</v>
      </c>
      <c r="B93" s="8">
        <v>10.855</v>
      </c>
    </row>
    <row r="94" spans="1:2" x14ac:dyDescent="0.25">
      <c r="A94" s="7" t="s">
        <v>104</v>
      </c>
      <c r="B94" s="8">
        <v>10.66</v>
      </c>
    </row>
    <row r="95" spans="1:2" x14ac:dyDescent="0.25">
      <c r="A95" s="7" t="s">
        <v>105</v>
      </c>
      <c r="B95" s="8">
        <v>10.57</v>
      </c>
    </row>
    <row r="96" spans="1:2" x14ac:dyDescent="0.25">
      <c r="A96" s="7" t="s">
        <v>106</v>
      </c>
      <c r="B96" s="8">
        <v>10.66</v>
      </c>
    </row>
    <row r="97" spans="1:2" x14ac:dyDescent="0.25">
      <c r="A97" s="7" t="s">
        <v>107</v>
      </c>
      <c r="B97" s="8">
        <v>10.68</v>
      </c>
    </row>
    <row r="98" spans="1:2" x14ac:dyDescent="0.25">
      <c r="A98" s="7" t="s">
        <v>108</v>
      </c>
      <c r="B98" s="8">
        <v>10.69</v>
      </c>
    </row>
    <row r="99" spans="1:2" x14ac:dyDescent="0.25">
      <c r="A99" s="7" t="s">
        <v>109</v>
      </c>
      <c r="B99" s="8">
        <v>10.48</v>
      </c>
    </row>
    <row r="100" spans="1:2" x14ac:dyDescent="0.25">
      <c r="A100" s="7" t="s">
        <v>110</v>
      </c>
      <c r="B100" s="8">
        <v>10.4</v>
      </c>
    </row>
    <row r="101" spans="1:2" x14ac:dyDescent="0.25">
      <c r="A101" s="7" t="s">
        <v>111</v>
      </c>
      <c r="B101" s="8">
        <v>10.85</v>
      </c>
    </row>
    <row r="102" spans="1:2" x14ac:dyDescent="0.25">
      <c r="A102" s="7" t="s">
        <v>112</v>
      </c>
      <c r="B102" s="8">
        <v>10.46</v>
      </c>
    </row>
    <row r="103" spans="1:2" x14ac:dyDescent="0.25">
      <c r="A103" s="7" t="s">
        <v>113</v>
      </c>
      <c r="B103" s="8">
        <v>10.220000000000001</v>
      </c>
    </row>
    <row r="104" spans="1:2" x14ac:dyDescent="0.25">
      <c r="A104" s="7" t="s">
        <v>114</v>
      </c>
      <c r="B104" s="8">
        <v>10.478999999999999</v>
      </c>
    </row>
    <row r="105" spans="1:2" x14ac:dyDescent="0.25">
      <c r="A105" s="7" t="s">
        <v>115</v>
      </c>
      <c r="B105" s="8">
        <v>10.48</v>
      </c>
    </row>
    <row r="106" spans="1:2" x14ac:dyDescent="0.25">
      <c r="A106" s="7" t="s">
        <v>116</v>
      </c>
      <c r="B106" s="8">
        <v>10.47</v>
      </c>
    </row>
    <row r="107" spans="1:2" x14ac:dyDescent="0.25">
      <c r="A107" s="7" t="s">
        <v>117</v>
      </c>
      <c r="B107" s="8">
        <v>10.29</v>
      </c>
    </row>
    <row r="108" spans="1:2" x14ac:dyDescent="0.25">
      <c r="A108" s="7" t="s">
        <v>118</v>
      </c>
      <c r="B108" s="8">
        <v>10.295</v>
      </c>
    </row>
    <row r="109" spans="1:2" x14ac:dyDescent="0.25">
      <c r="A109" s="7" t="s">
        <v>119</v>
      </c>
      <c r="B109" s="8">
        <v>10.352</v>
      </c>
    </row>
    <row r="110" spans="1:2" x14ac:dyDescent="0.25">
      <c r="A110" s="7" t="s">
        <v>120</v>
      </c>
      <c r="B110" s="8">
        <v>10.33</v>
      </c>
    </row>
    <row r="111" spans="1:2" x14ac:dyDescent="0.25">
      <c r="A111" s="7" t="s">
        <v>121</v>
      </c>
      <c r="B111" s="8">
        <v>10.39</v>
      </c>
    </row>
    <row r="112" spans="1:2" x14ac:dyDescent="0.25">
      <c r="A112" s="7" t="s">
        <v>122</v>
      </c>
      <c r="B112" s="8">
        <v>10.55</v>
      </c>
    </row>
    <row r="113" spans="1:2" x14ac:dyDescent="0.25">
      <c r="A113" s="7" t="s">
        <v>123</v>
      </c>
      <c r="B113" s="8">
        <v>10.57</v>
      </c>
    </row>
    <row r="114" spans="1:2" x14ac:dyDescent="0.25">
      <c r="A114" s="7" t="s">
        <v>124</v>
      </c>
      <c r="B114" s="8">
        <v>10.38</v>
      </c>
    </row>
    <row r="115" spans="1:2" x14ac:dyDescent="0.25">
      <c r="A115" s="7" t="s">
        <v>125</v>
      </c>
      <c r="B115" s="8">
        <v>10.24</v>
      </c>
    </row>
    <row r="116" spans="1:2" x14ac:dyDescent="0.25">
      <c r="A116" s="7" t="s">
        <v>126</v>
      </c>
      <c r="B116" s="8">
        <v>10.32</v>
      </c>
    </row>
    <row r="117" spans="1:2" x14ac:dyDescent="0.25">
      <c r="A117" s="7" t="s">
        <v>127</v>
      </c>
      <c r="B117" s="8">
        <v>10.18</v>
      </c>
    </row>
    <row r="118" spans="1:2" x14ac:dyDescent="0.25">
      <c r="A118" s="7" t="s">
        <v>128</v>
      </c>
      <c r="B118" s="8">
        <v>10.33</v>
      </c>
    </row>
    <row r="119" spans="1:2" x14ac:dyDescent="0.25">
      <c r="A119" s="7" t="s">
        <v>130</v>
      </c>
      <c r="B119" s="8">
        <v>10.02</v>
      </c>
    </row>
    <row r="120" spans="1:2" x14ac:dyDescent="0.25">
      <c r="A120" s="7" t="s">
        <v>131</v>
      </c>
      <c r="B120" s="8">
        <v>9.86</v>
      </c>
    </row>
    <row r="121" spans="1:2" x14ac:dyDescent="0.25">
      <c r="A121" s="7" t="s">
        <v>132</v>
      </c>
      <c r="B121" s="8">
        <v>10.250999999999999</v>
      </c>
    </row>
    <row r="122" spans="1:2" s="4" customFormat="1" x14ac:dyDescent="0.25">
      <c r="A122" s="7" t="s">
        <v>133</v>
      </c>
      <c r="B122" s="8">
        <v>10.06</v>
      </c>
    </row>
    <row r="123" spans="1:2" s="4" customFormat="1" x14ac:dyDescent="0.25">
      <c r="A123" s="7" t="s">
        <v>134</v>
      </c>
      <c r="B123" s="8">
        <v>10.308</v>
      </c>
    </row>
    <row r="124" spans="1:2" s="4" customFormat="1" x14ac:dyDescent="0.25">
      <c r="A124" s="7" t="s">
        <v>135</v>
      </c>
      <c r="B124" s="8">
        <v>10.429</v>
      </c>
    </row>
    <row r="125" spans="1:2" s="4" customFormat="1" x14ac:dyDescent="0.25">
      <c r="A125" s="7" t="s">
        <v>136</v>
      </c>
      <c r="B125" s="9">
        <v>10.27</v>
      </c>
    </row>
    <row r="126" spans="1:2" s="4" customFormat="1" x14ac:dyDescent="0.25">
      <c r="A126" s="7" t="s">
        <v>137</v>
      </c>
      <c r="B126" s="9">
        <v>10.36</v>
      </c>
    </row>
    <row r="127" spans="1:2" s="4" customFormat="1" x14ac:dyDescent="0.25">
      <c r="A127" s="7" t="s">
        <v>138</v>
      </c>
      <c r="B127" s="9">
        <v>10.06</v>
      </c>
    </row>
    <row r="128" spans="1:2" s="4" customFormat="1" x14ac:dyDescent="0.25">
      <c r="A128" s="7" t="s">
        <v>146</v>
      </c>
      <c r="B128" s="9">
        <v>9.57</v>
      </c>
    </row>
    <row r="129" spans="1:2" s="4" customFormat="1" x14ac:dyDescent="0.25">
      <c r="A129" s="7" t="s">
        <v>147</v>
      </c>
      <c r="B129" s="9">
        <v>9.51</v>
      </c>
    </row>
    <row r="130" spans="1:2" s="4" customFormat="1" x14ac:dyDescent="0.25">
      <c r="A130" s="7" t="s">
        <v>148</v>
      </c>
      <c r="B130" s="9">
        <v>9.9</v>
      </c>
    </row>
    <row r="131" spans="1:2" s="4" customFormat="1" x14ac:dyDescent="0.25">
      <c r="A131" s="7"/>
      <c r="B131" s="10"/>
    </row>
    <row r="132" spans="1:2" x14ac:dyDescent="0.25">
      <c r="A132" s="17" t="s">
        <v>143</v>
      </c>
    </row>
  </sheetData>
  <mergeCells count="1">
    <mergeCell ref="A1:B1"/>
  </mergeCells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workbookViewId="0">
      <selection sqref="A1:B1"/>
    </sheetView>
  </sheetViews>
  <sheetFormatPr defaultRowHeight="13.2" x14ac:dyDescent="0.25"/>
  <cols>
    <col min="1" max="1" width="16.109375" style="11" customWidth="1"/>
    <col min="2" max="2" width="16.109375" style="10" customWidth="1"/>
  </cols>
  <sheetData>
    <row r="1" spans="1:7" ht="15" x14ac:dyDescent="0.25">
      <c r="A1" s="30" t="s">
        <v>86</v>
      </c>
      <c r="B1" s="30"/>
    </row>
    <row r="5" spans="1:7" x14ac:dyDescent="0.25">
      <c r="A5" s="5" t="s">
        <v>1</v>
      </c>
      <c r="B5" s="6" t="s">
        <v>4</v>
      </c>
      <c r="C5" s="2"/>
      <c r="D5" s="2"/>
      <c r="E5" s="2"/>
      <c r="F5" s="2"/>
      <c r="G5" s="2"/>
    </row>
    <row r="6" spans="1:7" x14ac:dyDescent="0.25">
      <c r="A6" s="12"/>
      <c r="B6" s="8"/>
      <c r="C6" s="2"/>
      <c r="D6" s="2"/>
      <c r="E6" s="2"/>
      <c r="F6" s="2"/>
      <c r="G6" s="2"/>
    </row>
    <row r="7" spans="1:7" x14ac:dyDescent="0.25">
      <c r="A7" s="7" t="s">
        <v>7</v>
      </c>
      <c r="B7" s="8">
        <v>6.71</v>
      </c>
      <c r="C7" s="2"/>
      <c r="D7" s="2"/>
      <c r="E7" s="2"/>
      <c r="F7" s="2"/>
      <c r="G7" s="2"/>
    </row>
    <row r="8" spans="1:7" x14ac:dyDescent="0.25">
      <c r="A8" s="7" t="s">
        <v>8</v>
      </c>
      <c r="B8" s="8">
        <v>9.07</v>
      </c>
      <c r="C8" s="2"/>
      <c r="D8" s="2"/>
      <c r="E8" s="2"/>
      <c r="F8" s="2"/>
      <c r="G8" s="2"/>
    </row>
    <row r="9" spans="1:7" x14ac:dyDescent="0.25">
      <c r="A9" s="7" t="s">
        <v>9</v>
      </c>
      <c r="B9" s="8">
        <v>9.9</v>
      </c>
      <c r="C9" s="2"/>
      <c r="D9" s="2"/>
      <c r="E9" s="2"/>
      <c r="F9" s="2"/>
      <c r="G9" s="2"/>
    </row>
    <row r="10" spans="1:7" x14ac:dyDescent="0.25">
      <c r="A10" s="7" t="s">
        <v>10</v>
      </c>
      <c r="B10" s="8">
        <v>8.61</v>
      </c>
      <c r="C10" s="2"/>
      <c r="D10" s="2"/>
      <c r="E10" s="2"/>
      <c r="F10" s="2"/>
      <c r="G10" s="2"/>
    </row>
    <row r="11" spans="1:7" x14ac:dyDescent="0.25">
      <c r="A11" s="7" t="s">
        <v>11</v>
      </c>
      <c r="B11" s="8">
        <v>11</v>
      </c>
      <c r="C11" s="2"/>
      <c r="D11" s="2"/>
      <c r="E11" s="2"/>
      <c r="F11" s="2"/>
      <c r="G11" s="2"/>
    </row>
    <row r="12" spans="1:7" x14ac:dyDescent="0.25">
      <c r="A12" s="7" t="s">
        <v>12</v>
      </c>
      <c r="B12" s="8">
        <v>11</v>
      </c>
      <c r="C12" s="2"/>
      <c r="D12" s="2"/>
      <c r="E12" s="2"/>
      <c r="F12" s="2"/>
      <c r="G12" s="2"/>
    </row>
    <row r="13" spans="1:7" x14ac:dyDescent="0.25">
      <c r="A13" s="7" t="s">
        <v>13</v>
      </c>
      <c r="B13" s="8">
        <v>8.6999999999999993</v>
      </c>
      <c r="C13" s="2"/>
      <c r="D13" s="2"/>
      <c r="E13" s="2"/>
      <c r="F13" s="2"/>
      <c r="G13" s="2"/>
    </row>
    <row r="14" spans="1:7" x14ac:dyDescent="0.25">
      <c r="A14" s="7" t="s">
        <v>14</v>
      </c>
      <c r="B14" s="8">
        <v>10.7</v>
      </c>
      <c r="C14" s="2"/>
      <c r="D14" s="2"/>
      <c r="E14" s="2"/>
      <c r="F14" s="2"/>
      <c r="G14" s="2"/>
    </row>
    <row r="15" spans="1:7" x14ac:dyDescent="0.25">
      <c r="A15" s="7" t="s">
        <v>15</v>
      </c>
      <c r="B15" s="8">
        <v>8.9</v>
      </c>
      <c r="C15" s="2"/>
      <c r="D15" s="2"/>
      <c r="E15" s="2"/>
      <c r="F15" s="2"/>
      <c r="G15" s="2"/>
    </row>
    <row r="16" spans="1:7" x14ac:dyDescent="0.25">
      <c r="A16" s="7" t="s">
        <v>16</v>
      </c>
      <c r="B16" s="8">
        <v>9.61</v>
      </c>
      <c r="C16" s="2"/>
      <c r="D16" s="2"/>
      <c r="E16" s="2"/>
      <c r="F16" s="2"/>
      <c r="G16" s="2"/>
    </row>
    <row r="17" spans="1:7" x14ac:dyDescent="0.25">
      <c r="A17" s="7" t="s">
        <v>17</v>
      </c>
      <c r="B17" s="8">
        <v>9</v>
      </c>
      <c r="C17" s="2"/>
      <c r="D17" s="2"/>
      <c r="E17" s="2"/>
      <c r="F17" s="2"/>
      <c r="G17" s="2"/>
    </row>
    <row r="18" spans="1:7" x14ac:dyDescent="0.25">
      <c r="A18" s="7" t="s">
        <v>18</v>
      </c>
      <c r="B18" s="8">
        <v>10.1</v>
      </c>
      <c r="C18" s="2"/>
      <c r="D18" s="2"/>
      <c r="E18" s="2"/>
      <c r="F18" s="2"/>
      <c r="G18" s="2"/>
    </row>
    <row r="19" spans="1:7" x14ac:dyDescent="0.25">
      <c r="A19" s="7" t="s">
        <v>19</v>
      </c>
      <c r="B19" s="8">
        <v>8.8699999999999992</v>
      </c>
      <c r="C19" s="2"/>
      <c r="D19" s="2"/>
      <c r="E19" s="2"/>
      <c r="F19" s="2"/>
      <c r="G19" s="2"/>
    </row>
    <row r="20" spans="1:7" x14ac:dyDescent="0.25">
      <c r="A20" s="7" t="s">
        <v>20</v>
      </c>
      <c r="B20" s="8">
        <v>8.1</v>
      </c>
      <c r="C20" s="2"/>
      <c r="D20" s="2"/>
      <c r="E20" s="2"/>
      <c r="F20" s="2"/>
      <c r="G20" s="2"/>
    </row>
    <row r="21" spans="1:7" x14ac:dyDescent="0.25">
      <c r="A21" s="7" t="s">
        <v>21</v>
      </c>
      <c r="B21" s="8">
        <v>11.2</v>
      </c>
      <c r="C21" s="2"/>
      <c r="D21" s="2"/>
      <c r="E21" s="2"/>
      <c r="F21" s="2"/>
      <c r="G21" s="2"/>
    </row>
    <row r="22" spans="1:7" x14ac:dyDescent="0.25">
      <c r="A22" s="7" t="s">
        <v>22</v>
      </c>
      <c r="B22" s="8">
        <v>10.9</v>
      </c>
      <c r="C22" s="2"/>
      <c r="D22" s="2"/>
      <c r="E22" s="2"/>
      <c r="F22" s="2"/>
      <c r="G22" s="2"/>
    </row>
    <row r="23" spans="1:7" x14ac:dyDescent="0.25">
      <c r="A23" s="7" t="s">
        <v>23</v>
      </c>
      <c r="B23" s="8">
        <v>13.4</v>
      </c>
      <c r="C23" s="2"/>
      <c r="D23" s="2"/>
      <c r="E23" s="2"/>
      <c r="F23" s="2"/>
      <c r="G23" s="2"/>
    </row>
    <row r="24" spans="1:7" x14ac:dyDescent="0.25">
      <c r="A24" s="7" t="s">
        <v>24</v>
      </c>
      <c r="B24" s="8">
        <v>9.2799999999999994</v>
      </c>
      <c r="C24" s="2"/>
      <c r="D24" s="2"/>
      <c r="E24" s="2"/>
      <c r="F24" s="2"/>
      <c r="G24" s="2"/>
    </row>
    <row r="25" spans="1:7" x14ac:dyDescent="0.25">
      <c r="A25" s="7" t="s">
        <v>25</v>
      </c>
      <c r="B25" s="8">
        <v>11.8</v>
      </c>
      <c r="C25" s="2"/>
      <c r="D25" s="2"/>
      <c r="E25" s="2"/>
      <c r="F25" s="2"/>
      <c r="G25" s="2"/>
    </row>
    <row r="26" spans="1:7" x14ac:dyDescent="0.25">
      <c r="A26" s="7" t="s">
        <v>26</v>
      </c>
      <c r="B26" s="8">
        <v>9.26</v>
      </c>
      <c r="C26" s="2"/>
      <c r="D26" s="2"/>
      <c r="E26" s="2"/>
      <c r="F26" s="2"/>
      <c r="G26" s="2"/>
    </row>
    <row r="27" spans="1:7" x14ac:dyDescent="0.25">
      <c r="A27" s="7" t="s">
        <v>27</v>
      </c>
      <c r="B27" s="8">
        <v>12</v>
      </c>
      <c r="C27" s="2"/>
      <c r="D27" s="2"/>
      <c r="E27" s="2"/>
      <c r="F27" s="2"/>
      <c r="G27" s="2"/>
    </row>
    <row r="28" spans="1:7" x14ac:dyDescent="0.25">
      <c r="A28" s="7" t="s">
        <v>28</v>
      </c>
      <c r="B28" s="8">
        <v>10.4</v>
      </c>
      <c r="C28" s="2"/>
      <c r="D28" s="2"/>
      <c r="E28" s="2"/>
      <c r="F28" s="2"/>
      <c r="G28" s="2"/>
    </row>
    <row r="29" spans="1:7" x14ac:dyDescent="0.25">
      <c r="A29" s="7" t="s">
        <v>29</v>
      </c>
      <c r="B29" s="8">
        <v>9.5</v>
      </c>
      <c r="C29" s="2"/>
      <c r="D29" s="2"/>
      <c r="E29" s="2"/>
      <c r="F29" s="2"/>
      <c r="G29" s="2"/>
    </row>
    <row r="30" spans="1:7" x14ac:dyDescent="0.25">
      <c r="A30" s="7" t="s">
        <v>30</v>
      </c>
      <c r="B30" s="8">
        <v>10.6</v>
      </c>
      <c r="C30" s="2"/>
      <c r="D30" s="2"/>
      <c r="E30" s="2"/>
      <c r="F30" s="2"/>
      <c r="G30" s="2"/>
    </row>
    <row r="31" spans="1:7" x14ac:dyDescent="0.25">
      <c r="A31" s="7" t="s">
        <v>31</v>
      </c>
      <c r="B31" s="8">
        <v>16.3</v>
      </c>
      <c r="C31" s="2"/>
      <c r="D31" s="2"/>
      <c r="E31" s="2"/>
      <c r="F31" s="2"/>
      <c r="G31" s="2"/>
    </row>
    <row r="32" spans="1:7" x14ac:dyDescent="0.25">
      <c r="A32" s="7" t="s">
        <v>32</v>
      </c>
      <c r="B32" s="8">
        <v>9.8000000000000007</v>
      </c>
      <c r="C32" s="2"/>
      <c r="D32" s="2"/>
      <c r="E32" s="2"/>
      <c r="F32" s="2"/>
      <c r="G32" s="2"/>
    </row>
    <row r="33" spans="1:7" x14ac:dyDescent="0.25">
      <c r="A33" s="7" t="s">
        <v>33</v>
      </c>
      <c r="B33" s="8">
        <v>14</v>
      </c>
      <c r="C33" s="2"/>
      <c r="D33" s="2"/>
      <c r="E33" s="2"/>
      <c r="F33" s="2"/>
      <c r="G33" s="2"/>
    </row>
    <row r="34" spans="1:7" x14ac:dyDescent="0.25">
      <c r="A34" s="7" t="s">
        <v>34</v>
      </c>
      <c r="B34" s="8">
        <v>8.1199999999999992</v>
      </c>
      <c r="C34" s="2"/>
      <c r="D34" s="2"/>
      <c r="E34" s="2"/>
      <c r="F34" s="2"/>
      <c r="G34" s="2"/>
    </row>
    <row r="35" spans="1:7" x14ac:dyDescent="0.25">
      <c r="A35" s="7" t="s">
        <v>35</v>
      </c>
      <c r="B35" s="8">
        <v>13.8</v>
      </c>
      <c r="C35" s="2"/>
      <c r="D35" s="2"/>
      <c r="E35" s="2"/>
      <c r="F35" s="2"/>
      <c r="G35" s="2"/>
    </row>
    <row r="36" spans="1:7" x14ac:dyDescent="0.25">
      <c r="A36" s="7" t="s">
        <v>36</v>
      </c>
      <c r="B36" s="8">
        <v>18.7</v>
      </c>
      <c r="C36" s="2"/>
      <c r="D36" s="2"/>
      <c r="E36" s="2"/>
      <c r="F36" s="2"/>
      <c r="G36" s="2"/>
    </row>
    <row r="37" spans="1:7" x14ac:dyDescent="0.25">
      <c r="A37" s="7" t="s">
        <v>37</v>
      </c>
      <c r="B37" s="8">
        <v>8.33</v>
      </c>
      <c r="C37" s="2"/>
      <c r="D37" s="2"/>
      <c r="E37" s="2"/>
      <c r="F37" s="2"/>
      <c r="G37" s="2"/>
    </row>
    <row r="38" spans="1:7" x14ac:dyDescent="0.25">
      <c r="A38" s="7" t="s">
        <v>38</v>
      </c>
      <c r="B38" s="8">
        <v>12.7</v>
      </c>
      <c r="C38" s="2"/>
      <c r="D38" s="2"/>
      <c r="E38" s="2"/>
      <c r="F38" s="2"/>
      <c r="G38" s="2"/>
    </row>
    <row r="39" spans="1:7" x14ac:dyDescent="0.25">
      <c r="A39" s="7" t="s">
        <v>39</v>
      </c>
      <c r="B39" s="8">
        <v>10.199999999999999</v>
      </c>
      <c r="C39" s="2"/>
      <c r="D39" s="2"/>
      <c r="E39" s="2"/>
      <c r="F39" s="2"/>
      <c r="G39" s="2"/>
    </row>
    <row r="40" spans="1:7" x14ac:dyDescent="0.25">
      <c r="A40" s="7" t="s">
        <v>40</v>
      </c>
      <c r="B40" s="8">
        <v>7</v>
      </c>
      <c r="C40" s="2"/>
      <c r="D40" s="2"/>
      <c r="E40" s="2"/>
      <c r="F40" s="2"/>
      <c r="G40" s="2"/>
    </row>
    <row r="41" spans="1:7" x14ac:dyDescent="0.25">
      <c r="A41" s="7" t="s">
        <v>41</v>
      </c>
      <c r="B41" s="8">
        <v>19</v>
      </c>
      <c r="C41" s="2"/>
      <c r="D41" s="2"/>
      <c r="E41" s="2"/>
      <c r="F41" s="2"/>
      <c r="G41" s="2"/>
    </row>
    <row r="42" spans="1:7" x14ac:dyDescent="0.25">
      <c r="A42" s="7" t="s">
        <v>6</v>
      </c>
      <c r="B42" s="8">
        <v>9.11</v>
      </c>
      <c r="C42" s="2"/>
      <c r="D42" s="2"/>
      <c r="E42" s="2"/>
      <c r="F42" s="2"/>
      <c r="G42" s="2"/>
    </row>
    <row r="43" spans="1:7" x14ac:dyDescent="0.25">
      <c r="A43" s="7" t="s">
        <v>42</v>
      </c>
      <c r="B43" s="8">
        <v>17.600000000000001</v>
      </c>
      <c r="C43" s="2"/>
      <c r="D43" s="2"/>
      <c r="E43" s="2"/>
      <c r="F43" s="2"/>
      <c r="G43" s="2"/>
    </row>
    <row r="44" spans="1:7" x14ac:dyDescent="0.25">
      <c r="A44" s="7" t="s">
        <v>43</v>
      </c>
      <c r="B44" s="8">
        <v>8.33</v>
      </c>
      <c r="C44" s="2"/>
      <c r="D44" s="2"/>
      <c r="E44" s="2"/>
      <c r="F44" s="2"/>
      <c r="G44" s="2"/>
    </row>
    <row r="45" spans="1:7" x14ac:dyDescent="0.25">
      <c r="A45" s="7" t="s">
        <v>44</v>
      </c>
      <c r="B45" s="8">
        <v>6.33</v>
      </c>
      <c r="C45" s="2"/>
      <c r="D45" s="2"/>
      <c r="E45" s="2"/>
      <c r="F45" s="2"/>
      <c r="G45" s="2"/>
    </row>
    <row r="46" spans="1:7" x14ac:dyDescent="0.25">
      <c r="A46" s="7" t="s">
        <v>45</v>
      </c>
      <c r="B46" s="8">
        <v>23</v>
      </c>
      <c r="C46" s="2"/>
      <c r="D46" s="2"/>
      <c r="E46" s="2"/>
      <c r="F46" s="2"/>
      <c r="G46" s="2"/>
    </row>
    <row r="47" spans="1:7" x14ac:dyDescent="0.25">
      <c r="A47" s="7" t="s">
        <v>46</v>
      </c>
      <c r="B47" s="8">
        <v>15.1</v>
      </c>
      <c r="C47" s="2"/>
      <c r="D47" s="2"/>
      <c r="E47" s="2"/>
      <c r="F47" s="2"/>
      <c r="G47" s="2"/>
    </row>
    <row r="48" spans="1:7" x14ac:dyDescent="0.25">
      <c r="A48" s="7" t="s">
        <v>47</v>
      </c>
      <c r="B48" s="8">
        <v>10.5</v>
      </c>
      <c r="C48" s="2"/>
      <c r="D48" s="2"/>
      <c r="E48" s="2"/>
      <c r="F48" s="2"/>
      <c r="G48" s="2"/>
    </row>
    <row r="49" spans="1:7" x14ac:dyDescent="0.25">
      <c r="A49" s="7" t="s">
        <v>48</v>
      </c>
      <c r="B49" s="8">
        <v>10</v>
      </c>
      <c r="C49" s="2"/>
      <c r="D49" s="2"/>
      <c r="E49" s="2"/>
      <c r="F49" s="2"/>
      <c r="G49" s="2"/>
    </row>
    <row r="50" spans="1:7" x14ac:dyDescent="0.25">
      <c r="A50" s="7" t="s">
        <v>49</v>
      </c>
      <c r="B50" s="8">
        <v>7.5</v>
      </c>
      <c r="C50" s="2"/>
      <c r="D50" s="2"/>
      <c r="E50" s="2"/>
      <c r="F50" s="2"/>
      <c r="G50" s="2"/>
    </row>
    <row r="51" spans="1:7" x14ac:dyDescent="0.25">
      <c r="A51" s="7" t="s">
        <v>50</v>
      </c>
      <c r="B51" s="8">
        <v>24</v>
      </c>
      <c r="C51" s="2"/>
      <c r="D51" s="2"/>
      <c r="E51" s="2"/>
      <c r="F51" s="2"/>
      <c r="G51" s="2"/>
    </row>
    <row r="52" spans="1:7" x14ac:dyDescent="0.25">
      <c r="A52" s="7" t="s">
        <v>51</v>
      </c>
      <c r="B52" s="8">
        <v>8</v>
      </c>
      <c r="C52" s="2"/>
      <c r="D52" s="2"/>
      <c r="E52" s="2"/>
      <c r="F52" s="2"/>
      <c r="G52" s="2"/>
    </row>
    <row r="53" spans="1:7" x14ac:dyDescent="0.25">
      <c r="A53" s="7" t="s">
        <v>52</v>
      </c>
      <c r="B53" s="8">
        <v>8.6199999999999992</v>
      </c>
      <c r="C53" s="2"/>
      <c r="D53" s="2"/>
      <c r="E53" s="2"/>
      <c r="F53" s="2"/>
      <c r="G53" s="2"/>
    </row>
    <row r="54" spans="1:7" x14ac:dyDescent="0.25">
      <c r="A54" s="7" t="s">
        <v>53</v>
      </c>
      <c r="B54" s="8">
        <v>8</v>
      </c>
      <c r="C54" s="2"/>
      <c r="D54" s="2"/>
      <c r="E54" s="2"/>
      <c r="F54" s="2"/>
      <c r="G54" s="2"/>
    </row>
    <row r="55" spans="1:7" x14ac:dyDescent="0.25">
      <c r="A55" s="7" t="s">
        <v>54</v>
      </c>
      <c r="B55" s="8">
        <v>10.8</v>
      </c>
      <c r="C55" s="2"/>
      <c r="D55" s="2"/>
      <c r="E55" s="2"/>
      <c r="F55" s="2"/>
      <c r="G55" s="2"/>
    </row>
    <row r="56" spans="1:7" x14ac:dyDescent="0.25">
      <c r="A56" s="7" t="s">
        <v>55</v>
      </c>
      <c r="B56" s="8">
        <v>8.16</v>
      </c>
      <c r="C56" s="2"/>
      <c r="D56" s="2"/>
      <c r="E56" s="2"/>
      <c r="F56" s="2"/>
      <c r="G56" s="2"/>
    </row>
    <row r="57" spans="1:7" x14ac:dyDescent="0.25">
      <c r="A57" s="7" t="s">
        <v>56</v>
      </c>
      <c r="B57" s="8">
        <v>11</v>
      </c>
      <c r="C57" s="2"/>
      <c r="D57" s="2"/>
      <c r="E57" s="2"/>
      <c r="F57" s="2"/>
      <c r="G57" s="2"/>
    </row>
    <row r="58" spans="1:7" x14ac:dyDescent="0.25">
      <c r="A58" s="7" t="s">
        <v>57</v>
      </c>
      <c r="B58" s="8">
        <v>8.25</v>
      </c>
      <c r="C58" s="2"/>
      <c r="D58" s="2"/>
      <c r="E58" s="2"/>
      <c r="F58" s="2"/>
      <c r="G58" s="2"/>
    </row>
    <row r="59" spans="1:7" x14ac:dyDescent="0.25">
      <c r="A59" s="7" t="s">
        <v>58</v>
      </c>
      <c r="B59" s="8">
        <v>10.199999999999999</v>
      </c>
      <c r="C59" s="2"/>
      <c r="D59" s="2"/>
      <c r="E59" s="2"/>
      <c r="F59" s="2"/>
      <c r="G59" s="2"/>
    </row>
    <row r="60" spans="1:7" x14ac:dyDescent="0.25">
      <c r="A60" s="7" t="s">
        <v>59</v>
      </c>
      <c r="B60" s="8">
        <v>13.6</v>
      </c>
      <c r="C60" s="2"/>
      <c r="D60" s="2"/>
      <c r="E60" s="2"/>
      <c r="F60" s="2"/>
      <c r="G60" s="2"/>
    </row>
    <row r="61" spans="1:7" x14ac:dyDescent="0.25">
      <c r="A61" s="7" t="s">
        <v>60</v>
      </c>
      <c r="B61" s="8">
        <v>8.8000000000000007</v>
      </c>
      <c r="C61" s="2"/>
      <c r="D61" s="2"/>
      <c r="E61" s="2"/>
      <c r="F61" s="2"/>
      <c r="G61" s="2"/>
    </row>
    <row r="62" spans="1:7" x14ac:dyDescent="0.25">
      <c r="A62" s="7" t="s">
        <v>61</v>
      </c>
      <c r="B62" s="8">
        <v>6.83</v>
      </c>
      <c r="C62" s="2"/>
      <c r="D62" s="2"/>
      <c r="E62" s="2"/>
      <c r="F62" s="2"/>
      <c r="G62" s="2"/>
    </row>
    <row r="63" spans="1:7" x14ac:dyDescent="0.25">
      <c r="A63" s="7" t="s">
        <v>62</v>
      </c>
      <c r="B63" s="8">
        <v>7.66</v>
      </c>
      <c r="C63" s="2"/>
      <c r="D63" s="2"/>
      <c r="E63" s="2"/>
      <c r="F63" s="2"/>
      <c r="G63" s="2"/>
    </row>
    <row r="64" spans="1:7" x14ac:dyDescent="0.25">
      <c r="A64" s="7" t="s">
        <v>63</v>
      </c>
      <c r="B64" s="8">
        <v>10</v>
      </c>
      <c r="C64" s="2"/>
      <c r="D64" s="2"/>
      <c r="E64" s="2"/>
      <c r="F64" s="2"/>
      <c r="G64" s="2"/>
    </row>
    <row r="65" spans="1:7" x14ac:dyDescent="0.25">
      <c r="A65" s="7" t="s">
        <v>64</v>
      </c>
      <c r="B65" s="8">
        <v>12.5</v>
      </c>
      <c r="C65" s="2"/>
      <c r="D65" s="2"/>
      <c r="E65" s="2"/>
      <c r="F65" s="2"/>
      <c r="G65" s="2"/>
    </row>
    <row r="66" spans="1:7" x14ac:dyDescent="0.25">
      <c r="A66" s="7" t="s">
        <v>65</v>
      </c>
      <c r="B66" s="8">
        <v>14.4</v>
      </c>
      <c r="C66" s="2"/>
      <c r="D66" s="2"/>
      <c r="E66" s="2"/>
      <c r="F66" s="2"/>
      <c r="G66" s="2"/>
    </row>
    <row r="67" spans="1:7" x14ac:dyDescent="0.25">
      <c r="A67" s="7" t="s">
        <v>66</v>
      </c>
      <c r="B67" s="8">
        <v>8.7100000000000009</v>
      </c>
      <c r="C67" s="2"/>
      <c r="D67" s="2"/>
      <c r="E67" s="2"/>
      <c r="F67" s="2"/>
      <c r="G67" s="2"/>
    </row>
    <row r="68" spans="1:7" x14ac:dyDescent="0.25">
      <c r="A68" s="7" t="s">
        <v>67</v>
      </c>
      <c r="B68" s="8">
        <v>13.7</v>
      </c>
      <c r="C68" s="2"/>
      <c r="D68" s="2"/>
      <c r="E68" s="2"/>
      <c r="F68" s="2"/>
      <c r="G68" s="2"/>
    </row>
    <row r="69" spans="1:7" x14ac:dyDescent="0.25">
      <c r="A69" s="7" t="s">
        <v>68</v>
      </c>
      <c r="B69" s="8">
        <v>13</v>
      </c>
      <c r="C69" s="2"/>
      <c r="D69" s="2"/>
      <c r="E69" s="2"/>
      <c r="F69" s="2"/>
      <c r="G69" s="2"/>
    </row>
    <row r="70" spans="1:7" x14ac:dyDescent="0.25">
      <c r="A70" s="7" t="s">
        <v>69</v>
      </c>
      <c r="B70" s="8">
        <v>8.44</v>
      </c>
      <c r="C70" s="2"/>
      <c r="D70" s="2"/>
      <c r="E70" s="2"/>
      <c r="F70" s="2"/>
      <c r="G70" s="2"/>
    </row>
    <row r="71" spans="1:7" x14ac:dyDescent="0.25">
      <c r="A71" s="7" t="s">
        <v>70</v>
      </c>
      <c r="B71" s="8">
        <v>7.33</v>
      </c>
      <c r="C71" s="2"/>
      <c r="D71" s="2"/>
      <c r="E71" s="2"/>
      <c r="F71" s="2"/>
      <c r="G71" s="2"/>
    </row>
    <row r="72" spans="1:7" x14ac:dyDescent="0.25">
      <c r="A72" s="7" t="s">
        <v>71</v>
      </c>
      <c r="B72" s="8">
        <v>8.83</v>
      </c>
      <c r="C72" s="2"/>
      <c r="D72" s="2"/>
      <c r="E72" s="2"/>
      <c r="F72" s="2"/>
      <c r="G72" s="2"/>
    </row>
    <row r="73" spans="1:7" x14ac:dyDescent="0.25">
      <c r="A73" s="7" t="s">
        <v>72</v>
      </c>
      <c r="B73" s="8">
        <v>8.33</v>
      </c>
      <c r="C73" s="2"/>
      <c r="D73" s="2"/>
      <c r="E73" s="2"/>
      <c r="F73" s="2"/>
      <c r="G73" s="2"/>
    </row>
    <row r="74" spans="1:7" x14ac:dyDescent="0.25">
      <c r="A74" s="7" t="s">
        <v>78</v>
      </c>
      <c r="B74" s="8">
        <v>8.11</v>
      </c>
      <c r="C74" s="2"/>
      <c r="D74" s="2"/>
      <c r="E74" s="2"/>
      <c r="F74" s="2"/>
      <c r="G74" s="2"/>
    </row>
    <row r="75" spans="1:7" x14ac:dyDescent="0.25">
      <c r="A75" s="7" t="s">
        <v>79</v>
      </c>
      <c r="B75" s="8">
        <v>9.8800000000000008</v>
      </c>
      <c r="C75" s="2"/>
      <c r="D75" s="2"/>
      <c r="E75" s="2"/>
      <c r="F75" s="2"/>
      <c r="G75" s="2"/>
    </row>
    <row r="76" spans="1:7" x14ac:dyDescent="0.25">
      <c r="A76" s="7" t="s">
        <v>80</v>
      </c>
      <c r="B76" s="8">
        <v>9.82</v>
      </c>
      <c r="C76" s="2"/>
      <c r="D76" s="2"/>
      <c r="E76" s="2"/>
      <c r="F76" s="2"/>
      <c r="G76" s="2"/>
    </row>
    <row r="77" spans="1:7" x14ac:dyDescent="0.25">
      <c r="A77" s="7" t="s">
        <v>81</v>
      </c>
      <c r="B77" s="8">
        <v>10.8</v>
      </c>
      <c r="C77" s="2"/>
      <c r="D77" s="2"/>
      <c r="E77" s="2"/>
      <c r="F77" s="2"/>
      <c r="G77" s="2"/>
    </row>
    <row r="78" spans="1:7" x14ac:dyDescent="0.25">
      <c r="A78" s="7" t="s">
        <v>82</v>
      </c>
      <c r="B78" s="8">
        <v>8.75</v>
      </c>
      <c r="C78" s="2"/>
      <c r="D78" s="2"/>
      <c r="E78" s="2"/>
      <c r="F78" s="2"/>
      <c r="G78" s="2"/>
    </row>
    <row r="79" spans="1:7" x14ac:dyDescent="0.25">
      <c r="A79" s="7" t="s">
        <v>91</v>
      </c>
      <c r="B79" s="8">
        <v>8.33</v>
      </c>
      <c r="C79" s="2"/>
      <c r="D79" s="2"/>
      <c r="E79" s="2"/>
      <c r="F79" s="2"/>
      <c r="G79" s="2"/>
    </row>
    <row r="80" spans="1:7" x14ac:dyDescent="0.25">
      <c r="A80" s="7" t="s">
        <v>92</v>
      </c>
      <c r="B80" s="8">
        <v>10.8</v>
      </c>
      <c r="C80" s="2"/>
      <c r="D80" s="2"/>
      <c r="E80" s="2"/>
      <c r="F80" s="2"/>
      <c r="G80" s="2"/>
    </row>
    <row r="81" spans="1:7" x14ac:dyDescent="0.25">
      <c r="A81" s="7" t="s">
        <v>93</v>
      </c>
      <c r="B81" s="8">
        <v>10.6</v>
      </c>
      <c r="C81" s="2"/>
      <c r="D81" s="2"/>
      <c r="E81" s="2"/>
      <c r="F81" s="2"/>
      <c r="G81" s="2"/>
    </row>
    <row r="82" spans="1:7" x14ac:dyDescent="0.25">
      <c r="A82" s="7" t="s">
        <v>94</v>
      </c>
      <c r="B82" s="8">
        <v>11.9</v>
      </c>
      <c r="C82" s="2"/>
      <c r="D82" s="2"/>
      <c r="E82" s="2"/>
      <c r="F82" s="2"/>
      <c r="G82" s="2"/>
    </row>
    <row r="83" spans="1:7" x14ac:dyDescent="0.25">
      <c r="A83" s="7" t="s">
        <v>89</v>
      </c>
      <c r="B83" s="8">
        <v>11.1</v>
      </c>
      <c r="C83" s="2"/>
      <c r="D83" s="2"/>
      <c r="E83" s="2"/>
      <c r="F83" s="2"/>
      <c r="G83" s="2"/>
    </row>
    <row r="84" spans="1:7" x14ac:dyDescent="0.25">
      <c r="A84" s="7" t="s">
        <v>90</v>
      </c>
      <c r="B84" s="8">
        <v>9.1300000000000008</v>
      </c>
      <c r="C84" s="2"/>
      <c r="D84" s="2"/>
      <c r="E84" s="2"/>
      <c r="F84" s="2"/>
      <c r="G84" s="2"/>
    </row>
    <row r="85" spans="1:7" x14ac:dyDescent="0.25">
      <c r="A85" s="7" t="s">
        <v>95</v>
      </c>
      <c r="B85" s="8">
        <v>10.9</v>
      </c>
      <c r="C85" s="2"/>
      <c r="D85" s="2"/>
      <c r="E85" s="2"/>
      <c r="F85" s="2"/>
      <c r="G85" s="2"/>
    </row>
    <row r="86" spans="1:7" x14ac:dyDescent="0.25">
      <c r="A86" s="7" t="s">
        <v>96</v>
      </c>
      <c r="B86" s="8">
        <v>9.69</v>
      </c>
      <c r="C86" s="2"/>
      <c r="D86" s="2"/>
      <c r="E86" s="2"/>
      <c r="F86" s="2"/>
      <c r="G86" s="2"/>
    </row>
    <row r="87" spans="1:7" x14ac:dyDescent="0.25">
      <c r="A87" s="7" t="s">
        <v>97</v>
      </c>
      <c r="B87" s="8">
        <v>10</v>
      </c>
      <c r="C87" s="2"/>
      <c r="D87" s="2"/>
      <c r="E87" s="2"/>
      <c r="F87" s="2"/>
      <c r="G87" s="2"/>
    </row>
    <row r="88" spans="1:7" x14ac:dyDescent="0.25">
      <c r="A88" s="7" t="s">
        <v>98</v>
      </c>
      <c r="B88" s="8">
        <v>9</v>
      </c>
      <c r="C88" s="2"/>
      <c r="D88" s="2"/>
      <c r="E88" s="2"/>
      <c r="F88" s="2"/>
      <c r="G88" s="2"/>
    </row>
    <row r="89" spans="1:7" x14ac:dyDescent="0.25">
      <c r="A89" s="7" t="s">
        <v>99</v>
      </c>
      <c r="B89" s="8">
        <v>12.4</v>
      </c>
      <c r="C89" s="2"/>
      <c r="D89" s="2"/>
      <c r="E89" s="2"/>
      <c r="F89" s="2"/>
      <c r="G89" s="2"/>
    </row>
    <row r="90" spans="1:7" x14ac:dyDescent="0.25">
      <c r="A90" s="7" t="s">
        <v>100</v>
      </c>
      <c r="B90" s="8">
        <v>10.9</v>
      </c>
      <c r="C90" s="2"/>
      <c r="D90" s="2"/>
      <c r="E90" s="2"/>
      <c r="F90" s="2"/>
      <c r="G90" s="2"/>
    </row>
    <row r="91" spans="1:7" x14ac:dyDescent="0.25">
      <c r="A91" s="7" t="s">
        <v>101</v>
      </c>
      <c r="B91" s="8">
        <v>10.8</v>
      </c>
      <c r="C91" s="2"/>
      <c r="D91" s="2"/>
      <c r="E91" s="2"/>
      <c r="F91" s="2"/>
      <c r="G91" s="2"/>
    </row>
    <row r="92" spans="1:7" x14ac:dyDescent="0.25">
      <c r="A92" s="7" t="s">
        <v>102</v>
      </c>
      <c r="B92" s="8">
        <v>12</v>
      </c>
      <c r="C92" s="2"/>
      <c r="D92" s="2"/>
      <c r="E92" s="2"/>
      <c r="F92" s="2"/>
      <c r="G92" s="2"/>
    </row>
    <row r="93" spans="1:7" x14ac:dyDescent="0.25">
      <c r="A93" s="7" t="s">
        <v>103</v>
      </c>
      <c r="B93" s="8">
        <v>8.64</v>
      </c>
      <c r="C93" s="2"/>
      <c r="D93" s="2"/>
      <c r="E93" s="2"/>
      <c r="F93" s="2"/>
      <c r="G93" s="2"/>
    </row>
    <row r="94" spans="1:7" x14ac:dyDescent="0.25">
      <c r="A94" s="7" t="s">
        <v>104</v>
      </c>
      <c r="B94" s="8">
        <v>7.6</v>
      </c>
      <c r="C94" s="2"/>
      <c r="D94" s="2"/>
      <c r="E94" s="2"/>
      <c r="F94" s="2"/>
      <c r="G94" s="2"/>
    </row>
    <row r="95" spans="1:7" x14ac:dyDescent="0.25">
      <c r="A95" s="7" t="s">
        <v>105</v>
      </c>
      <c r="B95" s="8">
        <v>10.5</v>
      </c>
      <c r="C95" s="2"/>
      <c r="D95" s="2"/>
      <c r="E95" s="2"/>
      <c r="F95" s="2"/>
      <c r="G95" s="2"/>
    </row>
    <row r="96" spans="1:7" x14ac:dyDescent="0.25">
      <c r="A96" s="7" t="s">
        <v>106</v>
      </c>
      <c r="B96" s="8">
        <v>11.4</v>
      </c>
      <c r="C96" s="2"/>
      <c r="D96" s="2"/>
      <c r="E96" s="2"/>
      <c r="F96" s="2"/>
      <c r="G96" s="2"/>
    </row>
    <row r="97" spans="1:7" x14ac:dyDescent="0.25">
      <c r="A97" s="7" t="s">
        <v>107</v>
      </c>
      <c r="B97" s="8">
        <v>8.1999999999999993</v>
      </c>
      <c r="C97" s="2"/>
      <c r="D97" s="2"/>
      <c r="E97" s="2"/>
      <c r="F97" s="2"/>
      <c r="G97" s="2"/>
    </row>
    <row r="98" spans="1:7" x14ac:dyDescent="0.25">
      <c r="A98" s="7" t="s">
        <v>108</v>
      </c>
      <c r="B98" s="8">
        <v>8.65</v>
      </c>
      <c r="C98" s="2"/>
      <c r="D98" s="2"/>
      <c r="E98" s="2"/>
      <c r="F98" s="2"/>
      <c r="G98" s="2"/>
    </row>
    <row r="99" spans="1:7" x14ac:dyDescent="0.25">
      <c r="A99" s="7" t="s">
        <v>109</v>
      </c>
      <c r="B99" s="8">
        <v>8.24</v>
      </c>
      <c r="C99" s="2"/>
      <c r="D99" s="2"/>
      <c r="E99" s="2"/>
      <c r="F99" s="2"/>
      <c r="G99" s="2"/>
    </row>
    <row r="100" spans="1:7" x14ac:dyDescent="0.25">
      <c r="A100" s="7" t="s">
        <v>110</v>
      </c>
      <c r="B100" s="8">
        <v>11.8</v>
      </c>
      <c r="C100" s="2"/>
      <c r="D100" s="2"/>
      <c r="E100" s="2"/>
      <c r="F100" s="2"/>
      <c r="G100" s="2"/>
    </row>
    <row r="101" spans="1:7" x14ac:dyDescent="0.25">
      <c r="A101" s="7" t="s">
        <v>111</v>
      </c>
      <c r="B101" s="8">
        <v>6.55</v>
      </c>
      <c r="C101" s="2"/>
      <c r="D101" s="2"/>
      <c r="E101" s="2"/>
      <c r="F101" s="2"/>
      <c r="G101" s="2"/>
    </row>
    <row r="102" spans="1:7" x14ac:dyDescent="0.25">
      <c r="A102" s="7" t="s">
        <v>112</v>
      </c>
      <c r="B102" s="8">
        <v>8.14</v>
      </c>
      <c r="C102" s="2"/>
      <c r="D102" s="2"/>
      <c r="E102" s="2"/>
      <c r="F102" s="2"/>
      <c r="G102" s="2"/>
    </row>
    <row r="103" spans="1:7" x14ac:dyDescent="0.25">
      <c r="A103" s="7" t="s">
        <v>113</v>
      </c>
      <c r="B103" s="8">
        <v>11.3</v>
      </c>
      <c r="C103" s="2"/>
      <c r="D103" s="2"/>
      <c r="E103" s="2"/>
      <c r="F103" s="2"/>
      <c r="G103" s="2"/>
    </row>
    <row r="104" spans="1:7" x14ac:dyDescent="0.25">
      <c r="A104" s="7" t="s">
        <v>114</v>
      </c>
      <c r="B104" s="8">
        <v>7.83</v>
      </c>
      <c r="C104" s="2"/>
      <c r="D104" s="2"/>
      <c r="E104" s="2"/>
      <c r="F104" s="2"/>
      <c r="G104" s="2"/>
    </row>
    <row r="105" spans="1:7" x14ac:dyDescent="0.25">
      <c r="A105" s="7" t="s">
        <v>115</v>
      </c>
      <c r="B105" s="8">
        <v>8.67</v>
      </c>
      <c r="C105" s="2"/>
      <c r="D105" s="2"/>
      <c r="E105" s="2"/>
      <c r="F105" s="2"/>
      <c r="G105" s="2"/>
    </row>
    <row r="106" spans="1:7" x14ac:dyDescent="0.25">
      <c r="A106" s="7" t="s">
        <v>116</v>
      </c>
      <c r="B106" s="8">
        <v>7.42</v>
      </c>
      <c r="C106" s="2"/>
      <c r="D106" s="2"/>
      <c r="E106" s="2"/>
      <c r="F106" s="2"/>
      <c r="G106" s="2"/>
    </row>
    <row r="107" spans="1:7" x14ac:dyDescent="0.25">
      <c r="A107" s="7" t="s">
        <v>117</v>
      </c>
      <c r="B107" s="8">
        <v>11.8</v>
      </c>
      <c r="C107" s="2"/>
      <c r="D107" s="2"/>
      <c r="E107" s="2"/>
      <c r="F107" s="2"/>
      <c r="G107" s="2"/>
    </row>
    <row r="108" spans="1:7" x14ac:dyDescent="0.25">
      <c r="A108" s="7" t="s">
        <v>118</v>
      </c>
      <c r="B108" s="8">
        <v>7.74</v>
      </c>
      <c r="C108" s="2"/>
      <c r="D108" s="2"/>
      <c r="E108" s="2"/>
      <c r="F108" s="2"/>
      <c r="G108" s="2"/>
    </row>
    <row r="109" spans="1:7" x14ac:dyDescent="0.25">
      <c r="A109" s="7" t="s">
        <v>119</v>
      </c>
      <c r="B109" s="8">
        <v>10</v>
      </c>
      <c r="C109" s="2"/>
      <c r="D109" s="2"/>
      <c r="E109" s="2"/>
      <c r="F109" s="2"/>
      <c r="G109" s="2"/>
    </row>
    <row r="110" spans="1:7" x14ac:dyDescent="0.25">
      <c r="A110" s="7" t="s">
        <v>120</v>
      </c>
      <c r="B110" s="8">
        <v>9.44</v>
      </c>
      <c r="C110" s="2"/>
      <c r="D110" s="2"/>
      <c r="E110" s="2"/>
      <c r="F110" s="2"/>
      <c r="G110" s="2"/>
    </row>
    <row r="111" spans="1:7" x14ac:dyDescent="0.25">
      <c r="A111" s="7" t="s">
        <v>121</v>
      </c>
      <c r="B111" s="8">
        <v>9.4499999999999993</v>
      </c>
      <c r="C111" s="2"/>
      <c r="D111" s="2"/>
      <c r="E111" s="2"/>
      <c r="F111" s="2"/>
      <c r="G111" s="2"/>
    </row>
    <row r="112" spans="1:7" x14ac:dyDescent="0.25">
      <c r="A112" s="7" t="s">
        <v>122</v>
      </c>
      <c r="B112" s="8">
        <v>10.5</v>
      </c>
      <c r="C112" s="2"/>
      <c r="D112" s="2"/>
      <c r="E112" s="2"/>
      <c r="F112" s="2"/>
      <c r="G112" s="2"/>
    </row>
    <row r="113" spans="1:7" x14ac:dyDescent="0.25">
      <c r="A113" s="7" t="s">
        <v>123</v>
      </c>
      <c r="B113" s="8">
        <v>9.6199999999999992</v>
      </c>
      <c r="C113" s="2"/>
      <c r="D113" s="2"/>
      <c r="E113" s="2"/>
      <c r="F113" s="2"/>
      <c r="G113" s="2"/>
    </row>
    <row r="114" spans="1:7" x14ac:dyDescent="0.25">
      <c r="A114" s="7" t="s">
        <v>124</v>
      </c>
      <c r="B114" s="8">
        <v>7.54</v>
      </c>
      <c r="C114" s="2"/>
      <c r="D114" s="2"/>
      <c r="E114" s="2"/>
      <c r="F114" s="2"/>
      <c r="G114" s="2"/>
    </row>
    <row r="115" spans="1:7" x14ac:dyDescent="0.25">
      <c r="A115" s="7" t="s">
        <v>125</v>
      </c>
      <c r="B115" s="8">
        <v>9.0399999999999991</v>
      </c>
      <c r="C115" s="2"/>
      <c r="D115" s="2"/>
      <c r="E115" s="2"/>
      <c r="F115" s="2"/>
      <c r="G115" s="2"/>
    </row>
    <row r="116" spans="1:7" x14ac:dyDescent="0.25">
      <c r="A116" s="7" t="s">
        <v>126</v>
      </c>
      <c r="B116" s="8">
        <v>8.89</v>
      </c>
      <c r="C116" s="2"/>
      <c r="D116" s="2"/>
      <c r="E116" s="2"/>
      <c r="F116" s="2"/>
      <c r="G116" s="2"/>
    </row>
    <row r="117" spans="1:7" x14ac:dyDescent="0.25">
      <c r="A117" s="7" t="s">
        <v>127</v>
      </c>
      <c r="B117" s="8">
        <v>11.3</v>
      </c>
      <c r="C117" s="2"/>
      <c r="D117" s="2"/>
      <c r="E117" s="2"/>
      <c r="F117" s="2"/>
      <c r="G117" s="2"/>
    </row>
    <row r="118" spans="1:7" x14ac:dyDescent="0.25">
      <c r="A118" s="7" t="s">
        <v>128</v>
      </c>
      <c r="B118" s="8">
        <v>6.91</v>
      </c>
      <c r="C118" s="2"/>
      <c r="D118" s="2"/>
      <c r="E118" s="2"/>
      <c r="F118" s="2"/>
      <c r="G118" s="2"/>
    </row>
    <row r="119" spans="1:7" x14ac:dyDescent="0.25">
      <c r="A119" s="7" t="s">
        <v>130</v>
      </c>
      <c r="B119" s="8">
        <v>8.6</v>
      </c>
      <c r="C119" s="2"/>
      <c r="D119" s="2"/>
      <c r="E119" s="2"/>
      <c r="F119" s="2"/>
      <c r="G119" s="2"/>
    </row>
    <row r="120" spans="1:7" x14ac:dyDescent="0.25">
      <c r="A120" s="7" t="s">
        <v>131</v>
      </c>
      <c r="B120" s="8">
        <v>7.74</v>
      </c>
      <c r="C120" s="2"/>
      <c r="D120" s="2"/>
      <c r="E120" s="2"/>
      <c r="F120" s="2"/>
      <c r="G120" s="2"/>
    </row>
    <row r="121" spans="1:7" x14ac:dyDescent="0.25">
      <c r="A121" s="12" t="s">
        <v>132</v>
      </c>
      <c r="B121" s="8">
        <v>9.3800000000000008</v>
      </c>
      <c r="C121" s="2"/>
      <c r="D121" s="2"/>
      <c r="E121" s="2"/>
      <c r="F121" s="2"/>
      <c r="G121" s="2"/>
    </row>
    <row r="122" spans="1:7" s="4" customFormat="1" x14ac:dyDescent="0.25">
      <c r="A122" s="12" t="s">
        <v>133</v>
      </c>
      <c r="B122" s="8">
        <v>8.26</v>
      </c>
      <c r="C122" s="2"/>
      <c r="D122" s="2"/>
      <c r="E122" s="2"/>
      <c r="F122" s="2"/>
      <c r="G122" s="2"/>
    </row>
    <row r="123" spans="1:7" s="4" customFormat="1" x14ac:dyDescent="0.25">
      <c r="A123" s="7" t="s">
        <v>134</v>
      </c>
      <c r="B123" s="8">
        <v>7.6</v>
      </c>
      <c r="C123" s="2"/>
      <c r="D123" s="2"/>
      <c r="E123" s="2"/>
      <c r="F123" s="2"/>
      <c r="G123" s="2"/>
    </row>
    <row r="124" spans="1:7" s="4" customFormat="1" x14ac:dyDescent="0.25">
      <c r="A124" s="7" t="s">
        <v>135</v>
      </c>
      <c r="B124" s="8">
        <v>8.9411764705882355</v>
      </c>
      <c r="C124" s="2"/>
      <c r="D124" s="2"/>
      <c r="E124" s="2"/>
      <c r="F124" s="2"/>
      <c r="G124" s="2"/>
    </row>
    <row r="125" spans="1:7" s="4" customFormat="1" x14ac:dyDescent="0.25">
      <c r="A125" s="12" t="s">
        <v>136</v>
      </c>
      <c r="B125" s="8">
        <v>8.5</v>
      </c>
      <c r="C125" s="2"/>
      <c r="D125" s="2"/>
      <c r="E125" s="2"/>
      <c r="F125" s="2"/>
      <c r="G125" s="2"/>
    </row>
    <row r="126" spans="1:7" s="4" customFormat="1" x14ac:dyDescent="0.25">
      <c r="A126" s="16" t="s">
        <v>137</v>
      </c>
      <c r="B126" s="9">
        <v>7.19</v>
      </c>
      <c r="C126" s="2"/>
      <c r="D126" s="2"/>
      <c r="E126" s="2"/>
      <c r="F126" s="2"/>
      <c r="G126" s="2"/>
    </row>
    <row r="127" spans="1:7" s="4" customFormat="1" x14ac:dyDescent="0.25">
      <c r="A127" s="16" t="s">
        <v>138</v>
      </c>
      <c r="B127" s="9">
        <v>9.41</v>
      </c>
      <c r="C127" s="2"/>
      <c r="D127" s="2"/>
      <c r="E127" s="2"/>
      <c r="F127" s="2"/>
      <c r="G127" s="2"/>
    </row>
    <row r="128" spans="1:7" s="4" customFormat="1" x14ac:dyDescent="0.25">
      <c r="A128" s="7" t="s">
        <v>146</v>
      </c>
      <c r="B128" s="9">
        <v>7.4</v>
      </c>
      <c r="C128" s="2"/>
      <c r="D128" s="2"/>
      <c r="E128" s="2"/>
      <c r="F128" s="2"/>
      <c r="G128" s="2"/>
    </row>
    <row r="129" spans="1:7" s="4" customFormat="1" x14ac:dyDescent="0.25">
      <c r="A129" s="7" t="s">
        <v>147</v>
      </c>
      <c r="B129" s="9">
        <v>9.25</v>
      </c>
      <c r="C129" s="2"/>
      <c r="D129" s="2"/>
      <c r="E129" s="2"/>
      <c r="F129" s="2"/>
      <c r="G129" s="2"/>
    </row>
    <row r="130" spans="1:7" s="4" customFormat="1" x14ac:dyDescent="0.25">
      <c r="A130" s="7" t="s">
        <v>148</v>
      </c>
      <c r="B130" s="9">
        <v>9.67</v>
      </c>
      <c r="C130" s="2"/>
      <c r="D130" s="2"/>
      <c r="E130" s="2"/>
      <c r="F130" s="2"/>
      <c r="G130" s="2"/>
    </row>
    <row r="131" spans="1:7" s="4" customFormat="1" x14ac:dyDescent="0.25">
      <c r="A131" s="12"/>
      <c r="B131" s="8"/>
      <c r="C131" s="2"/>
      <c r="D131" s="2"/>
      <c r="E131" s="2"/>
      <c r="F131" s="2"/>
      <c r="G131" s="2"/>
    </row>
    <row r="132" spans="1:7" x14ac:dyDescent="0.25">
      <c r="A132" s="1" t="s">
        <v>139</v>
      </c>
      <c r="B132" s="18"/>
      <c r="C132" s="2"/>
      <c r="D132" s="2"/>
      <c r="E132" s="2"/>
      <c r="F132" s="2"/>
      <c r="G132" s="2"/>
    </row>
    <row r="133" spans="1:7" x14ac:dyDescent="0.25">
      <c r="A133" s="13"/>
      <c r="B133" s="18"/>
      <c r="C133" s="2"/>
      <c r="D133" s="2"/>
      <c r="E133" s="2"/>
      <c r="F133" s="2"/>
      <c r="G133" s="2"/>
    </row>
    <row r="134" spans="1:7" x14ac:dyDescent="0.25">
      <c r="A134" s="13"/>
      <c r="B134" s="18"/>
      <c r="C134" s="2"/>
      <c r="D134" s="2"/>
      <c r="E134" s="2"/>
      <c r="F134" s="2"/>
      <c r="G134" s="2"/>
    </row>
    <row r="135" spans="1:7" x14ac:dyDescent="0.25">
      <c r="A135" s="13"/>
      <c r="B135" s="18"/>
      <c r="C135" s="2"/>
      <c r="D135" s="2"/>
      <c r="E135" s="2"/>
      <c r="F135" s="2"/>
      <c r="G135" s="2"/>
    </row>
    <row r="136" spans="1:7" x14ac:dyDescent="0.25">
      <c r="A136" s="13"/>
      <c r="B136" s="18"/>
      <c r="C136" s="2"/>
      <c r="D136" s="2"/>
      <c r="E136" s="2"/>
      <c r="F136" s="2"/>
      <c r="G136" s="2"/>
    </row>
    <row r="137" spans="1:7" x14ac:dyDescent="0.25">
      <c r="A137" s="13"/>
      <c r="B137" s="18"/>
      <c r="C137" s="2"/>
      <c r="D137" s="2"/>
      <c r="E137" s="2"/>
      <c r="F137" s="2"/>
      <c r="G137" s="2"/>
    </row>
  </sheetData>
  <mergeCells count="1">
    <mergeCell ref="A1:B1"/>
  </mergeCells>
  <phoneticPr fontId="2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1"/>
  <sheetViews>
    <sheetView workbookViewId="0">
      <selection sqref="A1:D1"/>
    </sheetView>
  </sheetViews>
  <sheetFormatPr defaultColWidth="19" defaultRowHeight="14.25" customHeight="1" x14ac:dyDescent="0.25"/>
  <cols>
    <col min="1" max="1" width="12.77734375" style="19" customWidth="1"/>
    <col min="2" max="3" width="12.77734375" style="20" customWidth="1"/>
    <col min="4" max="4" width="12.77734375" style="3" customWidth="1"/>
    <col min="5" max="16384" width="19" style="3"/>
  </cols>
  <sheetData>
    <row r="1" spans="1:4" ht="15" customHeight="1" x14ac:dyDescent="0.25">
      <c r="A1" s="31" t="s">
        <v>87</v>
      </c>
      <c r="B1" s="31"/>
      <c r="C1" s="31"/>
      <c r="D1" s="31"/>
    </row>
    <row r="3" spans="1:4" ht="14.25" customHeight="1" x14ac:dyDescent="0.25">
      <c r="B3" s="20" t="s">
        <v>145</v>
      </c>
      <c r="C3" s="20" t="s">
        <v>76</v>
      </c>
    </row>
    <row r="5" spans="1:4" ht="14.25" customHeight="1" x14ac:dyDescent="0.25">
      <c r="A5" s="21">
        <v>32417</v>
      </c>
      <c r="B5" s="20">
        <v>8.8000000000000007</v>
      </c>
    </row>
    <row r="6" spans="1:4" ht="14.25" customHeight="1" x14ac:dyDescent="0.25">
      <c r="A6" s="21">
        <v>32448</v>
      </c>
      <c r="B6" s="20">
        <v>8.9600000000000009</v>
      </c>
    </row>
    <row r="7" spans="1:4" ht="14.25" customHeight="1" x14ac:dyDescent="0.25">
      <c r="A7" s="21">
        <v>32478</v>
      </c>
      <c r="B7" s="20">
        <v>9.11</v>
      </c>
      <c r="C7" s="20">
        <f>SUM(B5:B7)/3</f>
        <v>8.956666666666667</v>
      </c>
    </row>
    <row r="8" spans="1:4" ht="14.25" customHeight="1" x14ac:dyDescent="0.25">
      <c r="A8" s="21">
        <v>32509</v>
      </c>
      <c r="B8" s="20">
        <v>9.09</v>
      </c>
    </row>
    <row r="9" spans="1:4" ht="14.25" customHeight="1" x14ac:dyDescent="0.25">
      <c r="A9" s="21">
        <v>32540</v>
      </c>
      <c r="B9" s="20">
        <v>9.17</v>
      </c>
    </row>
    <row r="10" spans="1:4" ht="14.25" customHeight="1" x14ac:dyDescent="0.25">
      <c r="A10" s="21">
        <v>32568</v>
      </c>
      <c r="B10" s="20">
        <v>9.36</v>
      </c>
      <c r="C10" s="20">
        <f>SUM(B8:B10)/3</f>
        <v>9.2066666666666652</v>
      </c>
    </row>
    <row r="11" spans="1:4" ht="14.25" customHeight="1" x14ac:dyDescent="0.25">
      <c r="A11" s="21">
        <v>32599</v>
      </c>
      <c r="B11" s="20">
        <v>9.18</v>
      </c>
    </row>
    <row r="12" spans="1:4" ht="14.25" customHeight="1" x14ac:dyDescent="0.25">
      <c r="A12" s="21">
        <v>32629</v>
      </c>
      <c r="B12" s="20">
        <v>8.86</v>
      </c>
    </row>
    <row r="13" spans="1:4" ht="14.25" customHeight="1" x14ac:dyDescent="0.25">
      <c r="A13" s="21">
        <v>32660</v>
      </c>
      <c r="B13" s="20">
        <v>8.2799999999999994</v>
      </c>
      <c r="C13" s="20">
        <f>SUM(B11:B13)/3</f>
        <v>8.7733333333333334</v>
      </c>
    </row>
    <row r="14" spans="1:4" ht="14.25" customHeight="1" x14ac:dyDescent="0.25">
      <c r="A14" s="21">
        <v>32690</v>
      </c>
      <c r="B14" s="20">
        <v>8.02</v>
      </c>
    </row>
    <row r="15" spans="1:4" ht="14.25" customHeight="1" x14ac:dyDescent="0.25">
      <c r="A15" s="21">
        <v>32721</v>
      </c>
      <c r="B15" s="20">
        <v>8.11</v>
      </c>
    </row>
    <row r="16" spans="1:4" ht="14.25" customHeight="1" x14ac:dyDescent="0.25">
      <c r="A16" s="21">
        <v>32752</v>
      </c>
      <c r="B16" s="20">
        <v>8.19</v>
      </c>
      <c r="C16" s="20">
        <f>SUM(B14:B16)/3</f>
        <v>8.1066666666666674</v>
      </c>
    </row>
    <row r="17" spans="1:3" ht="14.25" customHeight="1" x14ac:dyDescent="0.25">
      <c r="A17" s="21">
        <v>32782</v>
      </c>
      <c r="B17" s="20">
        <v>8.01</v>
      </c>
    </row>
    <row r="18" spans="1:3" ht="14.25" customHeight="1" x14ac:dyDescent="0.25">
      <c r="A18" s="21">
        <v>32813</v>
      </c>
      <c r="B18" s="20">
        <v>7.87</v>
      </c>
    </row>
    <row r="19" spans="1:3" ht="14.25" customHeight="1" x14ac:dyDescent="0.25">
      <c r="A19" s="21">
        <v>32843</v>
      </c>
      <c r="B19" s="20">
        <v>7.84</v>
      </c>
      <c r="C19" s="20">
        <f>SUM(B17:B19)/3</f>
        <v>7.9066666666666663</v>
      </c>
    </row>
    <row r="20" spans="1:3" ht="14.25" customHeight="1" x14ac:dyDescent="0.25">
      <c r="A20" s="21">
        <v>32874</v>
      </c>
      <c r="B20" s="20">
        <v>8.2100000000000009</v>
      </c>
    </row>
    <row r="21" spans="1:3" ht="14.25" customHeight="1" x14ac:dyDescent="0.25">
      <c r="A21" s="21">
        <v>32905</v>
      </c>
      <c r="B21" s="20">
        <v>8.4700000000000006</v>
      </c>
    </row>
    <row r="22" spans="1:3" ht="14.25" customHeight="1" x14ac:dyDescent="0.25">
      <c r="A22" s="21">
        <v>32933</v>
      </c>
      <c r="B22" s="20">
        <v>8.59</v>
      </c>
      <c r="C22" s="20">
        <f>SUM(B20:B22)/3</f>
        <v>8.4233333333333338</v>
      </c>
    </row>
    <row r="23" spans="1:3" ht="14.25" customHeight="1" x14ac:dyDescent="0.25">
      <c r="A23" s="21">
        <v>32964</v>
      </c>
      <c r="B23" s="20">
        <v>8.7899999999999991</v>
      </c>
    </row>
    <row r="24" spans="1:3" ht="14.25" customHeight="1" x14ac:dyDescent="0.25">
      <c r="A24" s="21">
        <v>32994</v>
      </c>
      <c r="B24" s="20">
        <v>8.76</v>
      </c>
    </row>
    <row r="25" spans="1:3" ht="14.25" customHeight="1" x14ac:dyDescent="0.25">
      <c r="A25" s="21">
        <v>33025</v>
      </c>
      <c r="B25" s="20">
        <v>8.48</v>
      </c>
      <c r="C25" s="20">
        <f>SUM(B23:B25)/3</f>
        <v>8.6766666666666659</v>
      </c>
    </row>
    <row r="26" spans="1:3" ht="14.25" customHeight="1" x14ac:dyDescent="0.25">
      <c r="A26" s="21">
        <v>33055</v>
      </c>
      <c r="B26" s="20">
        <v>8.4700000000000006</v>
      </c>
    </row>
    <row r="27" spans="1:3" ht="14.25" customHeight="1" x14ac:dyDescent="0.25">
      <c r="A27" s="21">
        <v>33086</v>
      </c>
      <c r="B27" s="20">
        <v>8.75</v>
      </c>
    </row>
    <row r="28" spans="1:3" ht="14.25" customHeight="1" x14ac:dyDescent="0.25">
      <c r="A28" s="21">
        <v>33117</v>
      </c>
      <c r="B28" s="20">
        <v>8.89</v>
      </c>
      <c r="C28" s="20">
        <f>SUM(B26:B28)/3</f>
        <v>8.7033333333333331</v>
      </c>
    </row>
    <row r="29" spans="1:3" ht="14.25" customHeight="1" x14ac:dyDescent="0.25">
      <c r="A29" s="21">
        <v>33147</v>
      </c>
      <c r="B29" s="20">
        <v>8.7200000000000006</v>
      </c>
    </row>
    <row r="30" spans="1:3" ht="14.25" customHeight="1" x14ac:dyDescent="0.25">
      <c r="A30" s="21">
        <v>33178</v>
      </c>
      <c r="B30" s="20">
        <v>8.39</v>
      </c>
    </row>
    <row r="31" spans="1:3" ht="14.25" customHeight="1" x14ac:dyDescent="0.25">
      <c r="A31" s="21">
        <v>33208</v>
      </c>
      <c r="B31" s="20">
        <v>8.08</v>
      </c>
      <c r="C31" s="20">
        <f>SUM(B29:B31)/3</f>
        <v>8.3966666666666665</v>
      </c>
    </row>
    <row r="32" spans="1:3" ht="14.25" customHeight="1" x14ac:dyDescent="0.25">
      <c r="A32" s="21">
        <v>33239</v>
      </c>
      <c r="B32" s="20">
        <v>8.09</v>
      </c>
    </row>
    <row r="33" spans="1:3" ht="14.25" customHeight="1" x14ac:dyDescent="0.25">
      <c r="A33" s="21">
        <v>33270</v>
      </c>
      <c r="B33" s="20">
        <v>7.85</v>
      </c>
    </row>
    <row r="34" spans="1:3" ht="14.25" customHeight="1" x14ac:dyDescent="0.25">
      <c r="A34" s="21">
        <v>33298</v>
      </c>
      <c r="B34" s="20">
        <v>8.11</v>
      </c>
      <c r="C34" s="20">
        <f>SUM(B32:B34)/3</f>
        <v>8.0166666666666657</v>
      </c>
    </row>
    <row r="35" spans="1:3" ht="14.25" customHeight="1" x14ac:dyDescent="0.25">
      <c r="A35" s="21">
        <v>33329</v>
      </c>
      <c r="B35" s="20">
        <v>8.0399999999999991</v>
      </c>
    </row>
    <row r="36" spans="1:3" ht="14.25" customHeight="1" x14ac:dyDescent="0.25">
      <c r="A36" s="21">
        <v>33359</v>
      </c>
      <c r="B36" s="20">
        <v>8.07</v>
      </c>
    </row>
    <row r="37" spans="1:3" ht="14.25" customHeight="1" x14ac:dyDescent="0.25">
      <c r="A37" s="21">
        <v>33390</v>
      </c>
      <c r="B37" s="20">
        <v>8.2799999999999994</v>
      </c>
      <c r="C37" s="20">
        <f>SUM(B35:B37)/3</f>
        <v>8.1300000000000008</v>
      </c>
    </row>
    <row r="38" spans="1:3" ht="14.25" customHeight="1" x14ac:dyDescent="0.25">
      <c r="A38" s="21">
        <v>33420</v>
      </c>
      <c r="B38" s="20">
        <v>8.27</v>
      </c>
    </row>
    <row r="39" spans="1:3" ht="14.25" customHeight="1" x14ac:dyDescent="0.25">
      <c r="A39" s="21">
        <v>33451</v>
      </c>
      <c r="B39" s="20">
        <v>7.9</v>
      </c>
    </row>
    <row r="40" spans="1:3" ht="14.25" customHeight="1" x14ac:dyDescent="0.25">
      <c r="A40" s="21">
        <v>33482</v>
      </c>
      <c r="B40" s="20">
        <v>7.65</v>
      </c>
      <c r="C40" s="20">
        <f>SUM(B38:B40)/3</f>
        <v>7.94</v>
      </c>
    </row>
    <row r="41" spans="1:3" ht="14.25" customHeight="1" x14ac:dyDescent="0.25">
      <c r="A41" s="21">
        <v>33512</v>
      </c>
      <c r="B41" s="20">
        <v>7.53</v>
      </c>
    </row>
    <row r="42" spans="1:3" ht="14.25" customHeight="1" x14ac:dyDescent="0.25">
      <c r="A42" s="21">
        <v>33543</v>
      </c>
      <c r="B42" s="20">
        <v>7.42</v>
      </c>
    </row>
    <row r="43" spans="1:3" ht="14.25" customHeight="1" x14ac:dyDescent="0.25">
      <c r="A43" s="21">
        <v>33573</v>
      </c>
      <c r="B43" s="20">
        <v>7.09</v>
      </c>
      <c r="C43" s="20">
        <f>SUM(B41:B43)/3</f>
        <v>7.3466666666666667</v>
      </c>
    </row>
    <row r="44" spans="1:3" ht="14.25" customHeight="1" x14ac:dyDescent="0.25">
      <c r="A44" s="21">
        <v>33604</v>
      </c>
      <c r="B44" s="20">
        <v>7.03</v>
      </c>
    </row>
    <row r="45" spans="1:3" ht="14.25" customHeight="1" x14ac:dyDescent="0.25">
      <c r="A45" s="21">
        <v>33635</v>
      </c>
      <c r="B45" s="20">
        <v>7.34</v>
      </c>
    </row>
    <row r="46" spans="1:3" ht="14.25" customHeight="1" x14ac:dyDescent="0.25">
      <c r="A46" s="21">
        <v>33664</v>
      </c>
      <c r="B46" s="20">
        <v>7.54</v>
      </c>
      <c r="C46" s="20">
        <f>SUM(B44:B46)/3</f>
        <v>7.3033333333333337</v>
      </c>
    </row>
    <row r="47" spans="1:3" ht="14.25" customHeight="1" x14ac:dyDescent="0.25">
      <c r="A47" s="21">
        <v>33695</v>
      </c>
      <c r="B47" s="20">
        <v>7.48</v>
      </c>
    </row>
    <row r="48" spans="1:3" ht="14.25" customHeight="1" x14ac:dyDescent="0.25">
      <c r="A48" s="21">
        <v>33725</v>
      </c>
      <c r="B48" s="20">
        <v>7.39</v>
      </c>
    </row>
    <row r="49" spans="1:3" ht="14.25" customHeight="1" x14ac:dyDescent="0.25">
      <c r="A49" s="21">
        <v>33756</v>
      </c>
      <c r="B49" s="20">
        <v>7.26</v>
      </c>
      <c r="C49" s="20">
        <f>SUM(B47:B49)/3</f>
        <v>7.3766666666666678</v>
      </c>
    </row>
    <row r="50" spans="1:3" ht="14.25" customHeight="1" x14ac:dyDescent="0.25">
      <c r="A50" s="21">
        <v>33786</v>
      </c>
      <c r="B50" s="20">
        <v>6.84</v>
      </c>
    </row>
    <row r="51" spans="1:3" ht="14.25" customHeight="1" x14ac:dyDescent="0.25">
      <c r="A51" s="21">
        <v>33817</v>
      </c>
      <c r="B51" s="20">
        <v>6.59</v>
      </c>
    </row>
    <row r="52" spans="1:3" ht="14.25" customHeight="1" x14ac:dyDescent="0.25">
      <c r="A52" s="21">
        <v>33848</v>
      </c>
      <c r="B52" s="20">
        <v>6.42</v>
      </c>
      <c r="C52" s="20">
        <f>SUM(B50:B52)/3</f>
        <v>6.6166666666666671</v>
      </c>
    </row>
    <row r="53" spans="1:3" ht="14.25" customHeight="1" x14ac:dyDescent="0.25">
      <c r="A53" s="21">
        <v>33878</v>
      </c>
      <c r="B53" s="20">
        <v>6.59</v>
      </c>
    </row>
    <row r="54" spans="1:3" ht="14.25" customHeight="1" x14ac:dyDescent="0.25">
      <c r="A54" s="21">
        <v>33909</v>
      </c>
      <c r="B54" s="20">
        <v>6.87</v>
      </c>
    </row>
    <row r="55" spans="1:3" ht="14.25" customHeight="1" x14ac:dyDescent="0.25">
      <c r="A55" s="21">
        <v>33939</v>
      </c>
      <c r="B55" s="20">
        <v>6.77</v>
      </c>
      <c r="C55" s="20">
        <f>SUM(B53:B55)/3</f>
        <v>6.7433333333333332</v>
      </c>
    </row>
    <row r="56" spans="1:3" ht="14.25" customHeight="1" x14ac:dyDescent="0.25">
      <c r="A56" s="21">
        <v>33970</v>
      </c>
      <c r="B56" s="20">
        <v>6.6</v>
      </c>
    </row>
    <row r="57" spans="1:3" ht="14.25" customHeight="1" x14ac:dyDescent="0.25">
      <c r="A57" s="21">
        <v>34001</v>
      </c>
      <c r="B57" s="20">
        <v>6.26</v>
      </c>
    </row>
    <row r="58" spans="1:3" ht="14.25" customHeight="1" x14ac:dyDescent="0.25">
      <c r="A58" s="21">
        <v>34029</v>
      </c>
      <c r="B58" s="20">
        <v>5.98</v>
      </c>
      <c r="C58" s="20">
        <f>SUM(B56:B58)/3</f>
        <v>6.28</v>
      </c>
    </row>
    <row r="59" spans="1:3" ht="14.25" customHeight="1" x14ac:dyDescent="0.25">
      <c r="A59" s="21">
        <v>34060</v>
      </c>
      <c r="B59" s="20">
        <v>5.97</v>
      </c>
    </row>
    <row r="60" spans="1:3" ht="14.25" customHeight="1" x14ac:dyDescent="0.25">
      <c r="A60" s="21">
        <v>34090</v>
      </c>
      <c r="B60" s="20">
        <v>6.04</v>
      </c>
    </row>
    <row r="61" spans="1:3" ht="14.25" customHeight="1" x14ac:dyDescent="0.25">
      <c r="A61" s="21">
        <v>34121</v>
      </c>
      <c r="B61" s="20">
        <v>5.96</v>
      </c>
      <c r="C61" s="20">
        <f>SUM(B59:B61)/3</f>
        <v>5.9899999999999993</v>
      </c>
    </row>
    <row r="62" spans="1:3" ht="14.25" customHeight="1" x14ac:dyDescent="0.25">
      <c r="A62" s="21">
        <v>34151</v>
      </c>
      <c r="B62" s="20">
        <v>5.81</v>
      </c>
    </row>
    <row r="63" spans="1:3" ht="14.25" customHeight="1" x14ac:dyDescent="0.25">
      <c r="A63" s="21">
        <v>34182</v>
      </c>
      <c r="B63" s="20">
        <v>5.68</v>
      </c>
    </row>
    <row r="64" spans="1:3" ht="14.25" customHeight="1" x14ac:dyDescent="0.25">
      <c r="A64" s="21">
        <v>34213</v>
      </c>
      <c r="B64" s="20">
        <v>5.36</v>
      </c>
      <c r="C64" s="20">
        <f>SUM(B62:B64)/3</f>
        <v>5.6166666666666663</v>
      </c>
    </row>
    <row r="65" spans="1:3" ht="14.25" customHeight="1" x14ac:dyDescent="0.25">
      <c r="A65" s="21">
        <v>34243</v>
      </c>
      <c r="B65" s="20">
        <v>5.33</v>
      </c>
    </row>
    <row r="66" spans="1:3" ht="14.25" customHeight="1" x14ac:dyDescent="0.25">
      <c r="A66" s="21">
        <v>34274</v>
      </c>
      <c r="B66" s="20">
        <v>5.72</v>
      </c>
    </row>
    <row r="67" spans="1:3" ht="14.25" customHeight="1" x14ac:dyDescent="0.25">
      <c r="A67" s="21">
        <v>34304</v>
      </c>
      <c r="B67" s="20">
        <v>5.77</v>
      </c>
      <c r="C67" s="20">
        <f>SUM(B65:B67)/3</f>
        <v>5.6066666666666665</v>
      </c>
    </row>
    <row r="68" spans="1:3" ht="14.25" customHeight="1" x14ac:dyDescent="0.25">
      <c r="A68" s="21">
        <v>34335</v>
      </c>
      <c r="B68" s="20">
        <v>5.75</v>
      </c>
    </row>
    <row r="69" spans="1:3" ht="14.25" customHeight="1" x14ac:dyDescent="0.25">
      <c r="A69" s="21">
        <v>34366</v>
      </c>
      <c r="B69" s="20">
        <v>5.97</v>
      </c>
    </row>
    <row r="70" spans="1:3" ht="14.25" customHeight="1" x14ac:dyDescent="0.25">
      <c r="A70" s="21">
        <v>34394</v>
      </c>
      <c r="B70" s="20">
        <v>6.48</v>
      </c>
      <c r="C70" s="20">
        <f>SUM(B68:B70)/3</f>
        <v>6.0666666666666664</v>
      </c>
    </row>
    <row r="71" spans="1:3" ht="14.25" customHeight="1" x14ac:dyDescent="0.25">
      <c r="A71" s="21">
        <v>34425</v>
      </c>
      <c r="B71" s="20">
        <v>6.97</v>
      </c>
    </row>
    <row r="72" spans="1:3" ht="14.25" customHeight="1" x14ac:dyDescent="0.25">
      <c r="A72" s="21">
        <v>34455</v>
      </c>
      <c r="B72" s="20">
        <v>7.18</v>
      </c>
    </row>
    <row r="73" spans="1:3" ht="14.25" customHeight="1" x14ac:dyDescent="0.25">
      <c r="A73" s="21">
        <v>34486</v>
      </c>
      <c r="B73" s="20">
        <v>7.1</v>
      </c>
      <c r="C73" s="20">
        <f>SUM(B71:B73)/3</f>
        <v>7.083333333333333</v>
      </c>
    </row>
    <row r="74" spans="1:3" ht="14.25" customHeight="1" x14ac:dyDescent="0.25">
      <c r="A74" s="21">
        <v>34516</v>
      </c>
      <c r="B74" s="20">
        <v>7.3</v>
      </c>
    </row>
    <row r="75" spans="1:3" ht="14.25" customHeight="1" x14ac:dyDescent="0.25">
      <c r="A75" s="21">
        <v>34547</v>
      </c>
      <c r="B75" s="20">
        <v>7.24</v>
      </c>
    </row>
    <row r="76" spans="1:3" ht="14.25" customHeight="1" x14ac:dyDescent="0.25">
      <c r="A76" s="21">
        <v>34578</v>
      </c>
      <c r="B76" s="20">
        <v>7.46</v>
      </c>
      <c r="C76" s="20">
        <f>SUM(B74:B76)/3</f>
        <v>7.333333333333333</v>
      </c>
    </row>
    <row r="77" spans="1:3" ht="14.25" customHeight="1" x14ac:dyDescent="0.25">
      <c r="A77" s="21">
        <v>34608</v>
      </c>
      <c r="B77" s="20">
        <v>7.74</v>
      </c>
    </row>
    <row r="78" spans="1:3" ht="14.25" customHeight="1" x14ac:dyDescent="0.25">
      <c r="A78" s="21">
        <v>34639</v>
      </c>
      <c r="B78" s="20">
        <v>7.96</v>
      </c>
    </row>
    <row r="79" spans="1:3" ht="14.25" customHeight="1" x14ac:dyDescent="0.25">
      <c r="A79" s="21">
        <v>34669</v>
      </c>
      <c r="B79" s="20">
        <v>7.81</v>
      </c>
      <c r="C79" s="20">
        <f>SUM(B77:B79)/3</f>
        <v>7.836666666666666</v>
      </c>
    </row>
    <row r="80" spans="1:3" ht="14.25" customHeight="1" x14ac:dyDescent="0.25">
      <c r="A80" s="21">
        <v>34700</v>
      </c>
      <c r="B80" s="20">
        <v>7.78</v>
      </c>
    </row>
    <row r="81" spans="1:3" ht="14.25" customHeight="1" x14ac:dyDescent="0.25">
      <c r="A81" s="21">
        <v>34731</v>
      </c>
      <c r="B81" s="20">
        <v>7.47</v>
      </c>
    </row>
    <row r="82" spans="1:3" ht="14.25" customHeight="1" x14ac:dyDescent="0.25">
      <c r="A82" s="21">
        <v>34759</v>
      </c>
      <c r="B82" s="20">
        <v>7.2</v>
      </c>
      <c r="C82" s="20">
        <f>SUM(B80:B82)/3</f>
        <v>7.4833333333333334</v>
      </c>
    </row>
    <row r="83" spans="1:3" ht="14.25" customHeight="1" x14ac:dyDescent="0.25">
      <c r="A83" s="21">
        <v>34790</v>
      </c>
      <c r="B83" s="20">
        <v>7.06</v>
      </c>
    </row>
    <row r="84" spans="1:3" ht="14.25" customHeight="1" x14ac:dyDescent="0.25">
      <c r="A84" s="21">
        <v>34820</v>
      </c>
      <c r="B84" s="20">
        <v>6.63</v>
      </c>
    </row>
    <row r="85" spans="1:3" ht="14.25" customHeight="1" x14ac:dyDescent="0.25">
      <c r="A85" s="21">
        <v>34851</v>
      </c>
      <c r="B85" s="20">
        <v>6.17</v>
      </c>
      <c r="C85" s="20">
        <f>SUM(B83:B85)/3</f>
        <v>6.62</v>
      </c>
    </row>
    <row r="86" spans="1:3" ht="14.25" customHeight="1" x14ac:dyDescent="0.25">
      <c r="A86" s="21">
        <v>34881</v>
      </c>
      <c r="B86" s="20">
        <v>6.28</v>
      </c>
    </row>
    <row r="87" spans="1:3" ht="14.25" customHeight="1" x14ac:dyDescent="0.25">
      <c r="A87" s="21">
        <v>34912</v>
      </c>
      <c r="B87" s="20">
        <v>6.49</v>
      </c>
    </row>
    <row r="88" spans="1:3" ht="14.25" customHeight="1" x14ac:dyDescent="0.25">
      <c r="A88" s="21">
        <v>34943</v>
      </c>
      <c r="B88" s="20">
        <v>6.2</v>
      </c>
      <c r="C88" s="20">
        <f>SUM(B86:B88)/3</f>
        <v>6.3233333333333333</v>
      </c>
    </row>
    <row r="89" spans="1:3" ht="14.25" customHeight="1" x14ac:dyDescent="0.25">
      <c r="A89" s="21">
        <v>34973</v>
      </c>
      <c r="B89" s="20">
        <v>6.04</v>
      </c>
    </row>
    <row r="90" spans="1:3" ht="14.25" customHeight="1" x14ac:dyDescent="0.25">
      <c r="A90" s="21">
        <v>35004</v>
      </c>
      <c r="B90" s="20">
        <v>5.93</v>
      </c>
    </row>
    <row r="91" spans="1:3" ht="14.25" customHeight="1" x14ac:dyDescent="0.25">
      <c r="A91" s="21">
        <v>35034</v>
      </c>
      <c r="B91" s="20">
        <v>5.71</v>
      </c>
      <c r="C91" s="20">
        <f>SUM(B89:B91)/3</f>
        <v>5.8933333333333335</v>
      </c>
    </row>
    <row r="92" spans="1:3" ht="14.25" customHeight="1" x14ac:dyDescent="0.25">
      <c r="A92" s="21">
        <v>35065</v>
      </c>
      <c r="B92" s="20">
        <v>5.65</v>
      </c>
    </row>
    <row r="93" spans="1:3" ht="14.25" customHeight="1" x14ac:dyDescent="0.25">
      <c r="A93" s="21">
        <v>35096</v>
      </c>
      <c r="B93" s="20">
        <v>5.81</v>
      </c>
    </row>
    <row r="94" spans="1:3" ht="14.25" customHeight="1" x14ac:dyDescent="0.25">
      <c r="A94" s="21">
        <v>35125</v>
      </c>
      <c r="B94" s="20">
        <v>6.27</v>
      </c>
      <c r="C94" s="20">
        <f>SUM(B92:B94)/3</f>
        <v>5.91</v>
      </c>
    </row>
    <row r="95" spans="1:3" ht="14.25" customHeight="1" x14ac:dyDescent="0.25">
      <c r="A95" s="21">
        <v>35156</v>
      </c>
      <c r="B95" s="20">
        <v>6.51</v>
      </c>
    </row>
    <row r="96" spans="1:3" ht="14.25" customHeight="1" x14ac:dyDescent="0.25">
      <c r="A96" s="21">
        <v>35186</v>
      </c>
      <c r="B96" s="20">
        <v>6.74</v>
      </c>
    </row>
    <row r="97" spans="1:3" ht="14.25" customHeight="1" x14ac:dyDescent="0.25">
      <c r="A97" s="21">
        <v>35217</v>
      </c>
      <c r="B97" s="20">
        <v>6.91</v>
      </c>
      <c r="C97" s="20">
        <f>SUM(B95:B97)/3</f>
        <v>6.72</v>
      </c>
    </row>
    <row r="98" spans="1:3" ht="14.25" customHeight="1" x14ac:dyDescent="0.25">
      <c r="A98" s="21">
        <v>35247</v>
      </c>
      <c r="B98" s="20">
        <v>6.87</v>
      </c>
    </row>
    <row r="99" spans="1:3" ht="14.25" customHeight="1" x14ac:dyDescent="0.25">
      <c r="A99" s="21">
        <v>35278</v>
      </c>
      <c r="B99" s="20">
        <v>6.64</v>
      </c>
    </row>
    <row r="100" spans="1:3" ht="14.25" customHeight="1" x14ac:dyDescent="0.25">
      <c r="A100" s="21">
        <v>35309</v>
      </c>
      <c r="B100" s="20">
        <v>6.83</v>
      </c>
      <c r="C100" s="20">
        <f>SUM(B98:B100)/3</f>
        <v>6.78</v>
      </c>
    </row>
    <row r="101" spans="1:3" ht="14.25" customHeight="1" x14ac:dyDescent="0.25">
      <c r="A101" s="21">
        <v>35339</v>
      </c>
      <c r="B101" s="20">
        <v>6.53</v>
      </c>
    </row>
    <row r="102" spans="1:3" ht="14.25" customHeight="1" x14ac:dyDescent="0.25">
      <c r="A102" s="21">
        <v>35370</v>
      </c>
      <c r="B102" s="20">
        <v>6.2</v>
      </c>
    </row>
    <row r="103" spans="1:3" ht="14.25" customHeight="1" x14ac:dyDescent="0.25">
      <c r="A103" s="21">
        <v>35400</v>
      </c>
      <c r="B103" s="20">
        <v>6.3</v>
      </c>
      <c r="C103" s="20">
        <f>SUM(B101:B103)/3</f>
        <v>6.3433333333333337</v>
      </c>
    </row>
    <row r="104" spans="1:3" ht="14.25" customHeight="1" x14ac:dyDescent="0.25">
      <c r="A104" s="21">
        <v>35431</v>
      </c>
      <c r="B104" s="20">
        <v>6.58</v>
      </c>
    </row>
    <row r="105" spans="1:3" ht="14.25" customHeight="1" x14ac:dyDescent="0.25">
      <c r="A105" s="21">
        <v>35462</v>
      </c>
      <c r="B105" s="20">
        <v>6.42</v>
      </c>
    </row>
    <row r="106" spans="1:3" ht="14.25" customHeight="1" x14ac:dyDescent="0.25">
      <c r="A106" s="21">
        <v>35490</v>
      </c>
      <c r="B106" s="20">
        <v>6.69</v>
      </c>
      <c r="C106" s="20">
        <f>SUM(B104:B106)/3</f>
        <v>6.5633333333333335</v>
      </c>
    </row>
    <row r="107" spans="1:3" ht="14.25" customHeight="1" x14ac:dyDescent="0.25">
      <c r="A107" s="21">
        <v>35521</v>
      </c>
      <c r="B107" s="20">
        <v>6.89</v>
      </c>
    </row>
    <row r="108" spans="1:3" ht="14.25" customHeight="1" x14ac:dyDescent="0.25">
      <c r="A108" s="21">
        <v>35551</v>
      </c>
      <c r="B108" s="20">
        <v>6.71</v>
      </c>
    </row>
    <row r="109" spans="1:3" ht="14.25" customHeight="1" x14ac:dyDescent="0.25">
      <c r="A109" s="21">
        <v>35582</v>
      </c>
      <c r="B109" s="20">
        <v>6.49</v>
      </c>
      <c r="C109" s="20">
        <f>SUM(B107:B109)/3</f>
        <v>6.6966666666666663</v>
      </c>
    </row>
    <row r="110" spans="1:3" ht="14.25" customHeight="1" x14ac:dyDescent="0.25">
      <c r="A110" s="21">
        <v>35612</v>
      </c>
      <c r="B110" s="20">
        <v>6.22</v>
      </c>
    </row>
    <row r="111" spans="1:3" ht="14.25" customHeight="1" x14ac:dyDescent="0.25">
      <c r="A111" s="21">
        <v>35643</v>
      </c>
      <c r="B111" s="20">
        <v>6.3</v>
      </c>
    </row>
    <row r="112" spans="1:3" ht="14.25" customHeight="1" x14ac:dyDescent="0.25">
      <c r="A112" s="21">
        <v>35674</v>
      </c>
      <c r="B112" s="20">
        <v>6.21</v>
      </c>
      <c r="C112" s="20">
        <f>SUM(B110:B112)/3</f>
        <v>6.2433333333333332</v>
      </c>
    </row>
    <row r="113" spans="1:3" ht="14.25" customHeight="1" x14ac:dyDescent="0.25">
      <c r="A113" s="21">
        <v>35704</v>
      </c>
      <c r="B113" s="20">
        <v>6.03</v>
      </c>
    </row>
    <row r="114" spans="1:3" ht="14.25" customHeight="1" x14ac:dyDescent="0.25">
      <c r="A114" s="21">
        <v>35735</v>
      </c>
      <c r="B114" s="20">
        <v>5.88</v>
      </c>
    </row>
    <row r="115" spans="1:3" ht="14.25" customHeight="1" x14ac:dyDescent="0.25">
      <c r="A115" s="21">
        <v>35765</v>
      </c>
      <c r="B115" s="20">
        <v>5.81</v>
      </c>
      <c r="C115" s="20">
        <f>SUM(B113:B115)/3</f>
        <v>5.9066666666666663</v>
      </c>
    </row>
    <row r="116" spans="1:3" ht="14.25" customHeight="1" x14ac:dyDescent="0.25">
      <c r="A116" s="21">
        <v>35796</v>
      </c>
      <c r="B116" s="20">
        <v>5.54</v>
      </c>
    </row>
    <row r="117" spans="1:3" ht="14.25" customHeight="1" x14ac:dyDescent="0.25">
      <c r="A117" s="21">
        <v>35827</v>
      </c>
      <c r="B117" s="20">
        <v>5.57</v>
      </c>
    </row>
    <row r="118" spans="1:3" ht="14.25" customHeight="1" x14ac:dyDescent="0.25">
      <c r="A118" s="21">
        <v>35855</v>
      </c>
      <c r="B118" s="20">
        <v>5.65</v>
      </c>
      <c r="C118" s="20">
        <f>SUM(B116:B118)/3</f>
        <v>5.586666666666666</v>
      </c>
    </row>
    <row r="119" spans="1:3" ht="14.25" customHeight="1" x14ac:dyDescent="0.25">
      <c r="A119" s="21">
        <v>35886</v>
      </c>
      <c r="B119" s="20">
        <v>5.64</v>
      </c>
    </row>
    <row r="120" spans="1:3" ht="14.25" customHeight="1" x14ac:dyDescent="0.25">
      <c r="A120" s="21">
        <v>35916</v>
      </c>
      <c r="B120" s="20">
        <v>5.65</v>
      </c>
    </row>
    <row r="121" spans="1:3" ht="14.25" customHeight="1" x14ac:dyDescent="0.25">
      <c r="A121" s="21">
        <v>35947</v>
      </c>
      <c r="B121" s="20">
        <v>5.5</v>
      </c>
      <c r="C121" s="20">
        <f>SUM(B119:B121)/3</f>
        <v>5.5966666666666667</v>
      </c>
    </row>
    <row r="122" spans="1:3" ht="14.25" customHeight="1" x14ac:dyDescent="0.25">
      <c r="A122" s="21">
        <v>35977</v>
      </c>
      <c r="B122" s="20">
        <v>5.46</v>
      </c>
    </row>
    <row r="123" spans="1:3" ht="14.25" customHeight="1" x14ac:dyDescent="0.25">
      <c r="A123" s="21">
        <v>36008</v>
      </c>
      <c r="B123" s="20">
        <v>5.34</v>
      </c>
    </row>
    <row r="124" spans="1:3" ht="14.25" customHeight="1" x14ac:dyDescent="0.25">
      <c r="A124" s="21">
        <v>36039</v>
      </c>
      <c r="B124" s="20">
        <v>4.8099999999999996</v>
      </c>
      <c r="C124" s="20">
        <f>SUM(B122:B124)/3</f>
        <v>5.2033333333333331</v>
      </c>
    </row>
    <row r="125" spans="1:3" ht="14.25" customHeight="1" x14ac:dyDescent="0.25">
      <c r="A125" s="21">
        <v>36069</v>
      </c>
      <c r="B125" s="20">
        <v>4.53</v>
      </c>
    </row>
    <row r="126" spans="1:3" ht="14.25" customHeight="1" x14ac:dyDescent="0.25">
      <c r="A126" s="21">
        <v>36100</v>
      </c>
      <c r="B126" s="20">
        <v>4.83</v>
      </c>
    </row>
    <row r="127" spans="1:3" ht="14.25" customHeight="1" x14ac:dyDescent="0.25">
      <c r="A127" s="21">
        <v>36130</v>
      </c>
      <c r="B127" s="20">
        <v>4.6500000000000004</v>
      </c>
      <c r="C127" s="20">
        <f>SUM(B125:B127)/3</f>
        <v>4.67</v>
      </c>
    </row>
    <row r="128" spans="1:3" ht="14.25" customHeight="1" x14ac:dyDescent="0.25">
      <c r="A128" s="21">
        <v>36161</v>
      </c>
      <c r="B128" s="20">
        <v>4.72</v>
      </c>
    </row>
    <row r="129" spans="1:3" ht="14.25" customHeight="1" x14ac:dyDescent="0.25">
      <c r="A129" s="21">
        <v>36192</v>
      </c>
      <c r="B129" s="20">
        <v>5</v>
      </c>
    </row>
    <row r="130" spans="1:3" ht="14.25" customHeight="1" x14ac:dyDescent="0.25">
      <c r="A130" s="21">
        <v>36220</v>
      </c>
      <c r="B130" s="20">
        <v>5.23</v>
      </c>
      <c r="C130" s="20">
        <f>SUM(B128:B130)/3</f>
        <v>4.9833333333333334</v>
      </c>
    </row>
    <row r="131" spans="1:3" ht="14.25" customHeight="1" x14ac:dyDescent="0.25">
      <c r="A131" s="21">
        <v>36251</v>
      </c>
      <c r="B131" s="20">
        <v>5.18</v>
      </c>
    </row>
    <row r="132" spans="1:3" ht="14.25" customHeight="1" x14ac:dyDescent="0.25">
      <c r="A132" s="21">
        <v>36281</v>
      </c>
      <c r="B132" s="20">
        <v>5.54</v>
      </c>
    </row>
    <row r="133" spans="1:3" ht="14.25" customHeight="1" x14ac:dyDescent="0.25">
      <c r="A133" s="21">
        <v>36312</v>
      </c>
      <c r="B133" s="20">
        <v>5.9</v>
      </c>
      <c r="C133" s="20">
        <f>SUM(B131:B133)/3</f>
        <v>5.5399999999999991</v>
      </c>
    </row>
    <row r="134" spans="1:3" ht="14.25" customHeight="1" x14ac:dyDescent="0.25">
      <c r="A134" s="21">
        <v>36342</v>
      </c>
      <c r="B134" s="20">
        <v>5.79</v>
      </c>
    </row>
    <row r="135" spans="1:3" ht="14.25" customHeight="1" x14ac:dyDescent="0.25">
      <c r="A135" s="21">
        <v>36373</v>
      </c>
      <c r="B135" s="20">
        <v>5.94</v>
      </c>
    </row>
    <row r="136" spans="1:3" ht="14.25" customHeight="1" x14ac:dyDescent="0.25">
      <c r="A136" s="21">
        <v>36404</v>
      </c>
      <c r="B136" s="20">
        <v>5.92</v>
      </c>
      <c r="C136" s="20">
        <f>SUM(B134:B136)/3</f>
        <v>5.8833333333333329</v>
      </c>
    </row>
    <row r="137" spans="1:3" ht="14.25" customHeight="1" x14ac:dyDescent="0.25">
      <c r="A137" s="21">
        <v>36434</v>
      </c>
      <c r="B137" s="20">
        <v>6.11</v>
      </c>
    </row>
    <row r="138" spans="1:3" ht="14.25" customHeight="1" x14ac:dyDescent="0.25">
      <c r="A138" s="21">
        <v>36465</v>
      </c>
      <c r="B138" s="20">
        <v>6.03</v>
      </c>
    </row>
    <row r="139" spans="1:3" ht="14.25" customHeight="1" x14ac:dyDescent="0.25">
      <c r="A139" s="21">
        <v>36495</v>
      </c>
      <c r="B139" s="20">
        <v>6.28</v>
      </c>
      <c r="C139" s="20">
        <f>SUM(B137:B139)/3</f>
        <v>6.1400000000000006</v>
      </c>
    </row>
    <row r="140" spans="1:3" ht="14.25" customHeight="1" x14ac:dyDescent="0.25">
      <c r="A140" s="21">
        <v>36526</v>
      </c>
      <c r="B140" s="20">
        <v>6.66</v>
      </c>
    </row>
    <row r="141" spans="1:3" ht="14.25" customHeight="1" x14ac:dyDescent="0.25">
      <c r="A141" s="21">
        <v>36557</v>
      </c>
      <c r="B141" s="20">
        <v>6.52</v>
      </c>
    </row>
    <row r="142" spans="1:3" ht="14.25" customHeight="1" x14ac:dyDescent="0.25">
      <c r="A142" s="21">
        <v>36586</v>
      </c>
      <c r="B142" s="20">
        <v>6.26</v>
      </c>
      <c r="C142" s="20">
        <f>SUM(B140:B142)/3</f>
        <v>6.4799999999999995</v>
      </c>
    </row>
    <row r="143" spans="1:3" ht="14.25" customHeight="1" x14ac:dyDescent="0.25">
      <c r="A143" s="21">
        <v>36617</v>
      </c>
      <c r="B143" s="20">
        <v>5.99</v>
      </c>
    </row>
    <row r="144" spans="1:3" ht="14.25" customHeight="1" x14ac:dyDescent="0.25">
      <c r="A144" s="21">
        <v>36647</v>
      </c>
      <c r="B144" s="20">
        <v>6.44</v>
      </c>
    </row>
    <row r="145" spans="1:3" ht="14.25" customHeight="1" x14ac:dyDescent="0.25">
      <c r="A145" s="21">
        <v>36678</v>
      </c>
      <c r="B145" s="20">
        <v>6.1</v>
      </c>
      <c r="C145" s="20">
        <f>SUM(B143:B145)/3</f>
        <v>6.1766666666666667</v>
      </c>
    </row>
    <row r="146" spans="1:3" ht="14.25" customHeight="1" x14ac:dyDescent="0.25">
      <c r="A146" s="21">
        <v>36708</v>
      </c>
      <c r="B146" s="20">
        <v>6.05</v>
      </c>
    </row>
    <row r="147" spans="1:3" ht="14.25" customHeight="1" x14ac:dyDescent="0.25">
      <c r="A147" s="21">
        <v>36739</v>
      </c>
      <c r="B147" s="20">
        <v>5.83</v>
      </c>
    </row>
    <row r="148" spans="1:3" ht="14.25" customHeight="1" x14ac:dyDescent="0.25">
      <c r="A148" s="21">
        <v>36770</v>
      </c>
      <c r="B148" s="20">
        <v>5.8</v>
      </c>
      <c r="C148" s="20">
        <f>SUM(B146:B148)/3</f>
        <v>5.8933333333333335</v>
      </c>
    </row>
    <row r="149" spans="1:3" ht="14.25" customHeight="1" x14ac:dyDescent="0.25">
      <c r="A149" s="21">
        <v>36800</v>
      </c>
      <c r="B149" s="20">
        <v>5.74</v>
      </c>
    </row>
    <row r="150" spans="1:3" ht="14.25" customHeight="1" x14ac:dyDescent="0.25">
      <c r="A150" s="21">
        <v>36831</v>
      </c>
      <c r="B150" s="20">
        <v>5.72</v>
      </c>
    </row>
    <row r="151" spans="1:3" ht="14.25" customHeight="1" x14ac:dyDescent="0.25">
      <c r="A151" s="21">
        <v>36861</v>
      </c>
      <c r="B151" s="20">
        <v>5.24</v>
      </c>
      <c r="C151" s="20">
        <f>SUM(B149:B151)/3</f>
        <v>5.5666666666666673</v>
      </c>
    </row>
    <row r="152" spans="1:3" ht="14.25" customHeight="1" x14ac:dyDescent="0.25">
      <c r="A152" s="21">
        <v>36892</v>
      </c>
      <c r="B152" s="20">
        <v>5.16</v>
      </c>
    </row>
    <row r="153" spans="1:3" ht="14.25" customHeight="1" x14ac:dyDescent="0.25">
      <c r="A153" s="21">
        <v>36923</v>
      </c>
      <c r="B153" s="20">
        <v>5.0999999999999996</v>
      </c>
    </row>
    <row r="154" spans="1:3" ht="14.25" customHeight="1" x14ac:dyDescent="0.25">
      <c r="A154" s="21">
        <v>36951</v>
      </c>
      <c r="B154" s="20">
        <v>4.8899999999999997</v>
      </c>
      <c r="C154" s="20">
        <f>SUM(B152:B154)/3</f>
        <v>5.05</v>
      </c>
    </row>
    <row r="155" spans="1:3" ht="14.25" customHeight="1" x14ac:dyDescent="0.25">
      <c r="A155" s="21">
        <v>36982</v>
      </c>
      <c r="B155" s="20">
        <v>5.14</v>
      </c>
    </row>
    <row r="156" spans="1:3" ht="14.25" customHeight="1" x14ac:dyDescent="0.25">
      <c r="A156" s="21">
        <v>37012</v>
      </c>
      <c r="B156" s="20">
        <v>5.39</v>
      </c>
    </row>
    <row r="157" spans="1:3" ht="14.25" customHeight="1" x14ac:dyDescent="0.25">
      <c r="A157" s="21">
        <v>37043</v>
      </c>
      <c r="B157" s="20">
        <v>5.28</v>
      </c>
      <c r="C157" s="20">
        <f>SUM(B155:B157)/3</f>
        <v>5.27</v>
      </c>
    </row>
    <row r="158" spans="1:3" ht="14.25" customHeight="1" x14ac:dyDescent="0.25">
      <c r="A158" s="21">
        <v>37073</v>
      </c>
      <c r="B158" s="20">
        <v>5.24</v>
      </c>
    </row>
    <row r="159" spans="1:3" ht="14.25" customHeight="1" x14ac:dyDescent="0.25">
      <c r="A159" s="21">
        <v>37104</v>
      </c>
      <c r="B159" s="20">
        <v>4.97</v>
      </c>
    </row>
    <row r="160" spans="1:3" ht="14.25" customHeight="1" x14ac:dyDescent="0.25">
      <c r="A160" s="21">
        <v>37135</v>
      </c>
      <c r="B160" s="20">
        <v>4.7300000000000004</v>
      </c>
      <c r="C160" s="20">
        <f>SUM(B158:B160)/3</f>
        <v>4.9800000000000004</v>
      </c>
    </row>
    <row r="161" spans="1:3" ht="14.25" customHeight="1" x14ac:dyDescent="0.25">
      <c r="A161" s="21">
        <v>37165</v>
      </c>
      <c r="B161" s="20">
        <v>4.57</v>
      </c>
    </row>
    <row r="162" spans="1:3" ht="14.25" customHeight="1" x14ac:dyDescent="0.25">
      <c r="A162" s="21">
        <v>37196</v>
      </c>
      <c r="B162" s="20">
        <v>4.6500000000000004</v>
      </c>
    </row>
    <row r="163" spans="1:3" ht="14.25" customHeight="1" x14ac:dyDescent="0.25">
      <c r="A163" s="21">
        <v>37226</v>
      </c>
      <c r="B163" s="20">
        <v>5.09</v>
      </c>
      <c r="C163" s="20">
        <f>SUM(B161:B163)/3</f>
        <v>4.7700000000000005</v>
      </c>
    </row>
    <row r="164" spans="1:3" ht="14.25" customHeight="1" x14ac:dyDescent="0.25">
      <c r="A164" s="21">
        <v>37257</v>
      </c>
      <c r="B164" s="20">
        <v>5.04</v>
      </c>
    </row>
    <row r="165" spans="1:3" ht="14.25" customHeight="1" x14ac:dyDescent="0.25">
      <c r="A165" s="21">
        <v>37288</v>
      </c>
      <c r="B165" s="20">
        <v>4.91</v>
      </c>
    </row>
    <row r="166" spans="1:3" ht="14.25" customHeight="1" x14ac:dyDescent="0.25">
      <c r="A166" s="21">
        <v>37316</v>
      </c>
      <c r="B166" s="20">
        <v>5.28</v>
      </c>
      <c r="C166" s="20">
        <f>SUM(B164:B166)/3</f>
        <v>5.0766666666666671</v>
      </c>
    </row>
    <row r="167" spans="1:3" ht="14.25" customHeight="1" x14ac:dyDescent="0.25">
      <c r="A167" s="21">
        <v>37347</v>
      </c>
      <c r="B167" s="20">
        <v>5.21</v>
      </c>
    </row>
    <row r="168" spans="1:3" ht="14.25" customHeight="1" x14ac:dyDescent="0.25">
      <c r="A168" s="21">
        <v>37377</v>
      </c>
      <c r="B168" s="20">
        <v>5.16</v>
      </c>
    </row>
    <row r="169" spans="1:3" ht="14.25" customHeight="1" x14ac:dyDescent="0.25">
      <c r="A169" s="21">
        <v>37408</v>
      </c>
      <c r="B169" s="20">
        <v>4.93</v>
      </c>
      <c r="C169" s="20">
        <f>SUM(B167:B169)/3</f>
        <v>5.1000000000000005</v>
      </c>
    </row>
    <row r="170" spans="1:3" ht="14.25" customHeight="1" x14ac:dyDescent="0.25">
      <c r="A170" s="21">
        <v>37438</v>
      </c>
      <c r="B170" s="20">
        <v>4.6500000000000004</v>
      </c>
    </row>
    <row r="171" spans="1:3" ht="14.25" customHeight="1" x14ac:dyDescent="0.25">
      <c r="A171" s="21">
        <v>37469</v>
      </c>
      <c r="B171" s="20">
        <v>4.26</v>
      </c>
    </row>
    <row r="172" spans="1:3" ht="14.25" customHeight="1" x14ac:dyDescent="0.25">
      <c r="A172" s="21">
        <v>37500</v>
      </c>
      <c r="B172" s="20">
        <v>3.87</v>
      </c>
      <c r="C172" s="20">
        <f>SUM(B170:B172)/3</f>
        <v>4.2600000000000007</v>
      </c>
    </row>
    <row r="173" spans="1:3" ht="14.25" customHeight="1" x14ac:dyDescent="0.25">
      <c r="A173" s="21">
        <v>37530</v>
      </c>
      <c r="B173" s="20">
        <v>3.94</v>
      </c>
    </row>
    <row r="174" spans="1:3" ht="14.25" customHeight="1" x14ac:dyDescent="0.25">
      <c r="A174" s="21">
        <v>37561</v>
      </c>
      <c r="B174" s="20">
        <v>4.05</v>
      </c>
    </row>
    <row r="175" spans="1:3" ht="14.25" customHeight="1" x14ac:dyDescent="0.25">
      <c r="A175" s="21">
        <v>37591</v>
      </c>
      <c r="B175" s="20">
        <v>4.03</v>
      </c>
      <c r="C175" s="20">
        <f>SUM(B173:B175)/3</f>
        <v>4.0066666666666668</v>
      </c>
    </row>
    <row r="176" spans="1:3" ht="14.25" customHeight="1" x14ac:dyDescent="0.25">
      <c r="A176" s="21">
        <v>37622</v>
      </c>
      <c r="B176" s="20">
        <v>4.05</v>
      </c>
    </row>
    <row r="177" spans="1:3" ht="14.25" customHeight="1" x14ac:dyDescent="0.25">
      <c r="A177" s="21">
        <v>37653</v>
      </c>
      <c r="B177" s="20">
        <v>3.9</v>
      </c>
    </row>
    <row r="178" spans="1:3" ht="14.25" customHeight="1" x14ac:dyDescent="0.25">
      <c r="A178" s="21">
        <v>37681</v>
      </c>
      <c r="B178" s="20">
        <v>3.81</v>
      </c>
      <c r="C178" s="20">
        <f>SUM(B176:B178)/3</f>
        <v>3.92</v>
      </c>
    </row>
    <row r="179" spans="1:3" ht="14.25" customHeight="1" x14ac:dyDescent="0.25">
      <c r="A179" s="21">
        <v>37712</v>
      </c>
      <c r="B179" s="20">
        <v>3.96</v>
      </c>
    </row>
    <row r="180" spans="1:3" ht="14.25" customHeight="1" x14ac:dyDescent="0.25">
      <c r="A180" s="21">
        <v>37742</v>
      </c>
      <c r="B180" s="20">
        <v>3.57</v>
      </c>
    </row>
    <row r="181" spans="1:3" ht="14.25" customHeight="1" x14ac:dyDescent="0.25">
      <c r="A181" s="21">
        <v>37773</v>
      </c>
      <c r="B181" s="20">
        <v>3.33</v>
      </c>
      <c r="C181" s="20">
        <f>SUM(B179:B181)/3</f>
        <v>3.6199999999999997</v>
      </c>
    </row>
    <row r="182" spans="1:3" ht="14.25" customHeight="1" x14ac:dyDescent="0.25">
      <c r="A182" s="21">
        <v>37803</v>
      </c>
      <c r="B182" s="20">
        <v>3.98</v>
      </c>
    </row>
    <row r="183" spans="1:3" ht="14.25" customHeight="1" x14ac:dyDescent="0.25">
      <c r="A183" s="21">
        <v>37834</v>
      </c>
      <c r="B183" s="20">
        <v>4.45</v>
      </c>
    </row>
    <row r="184" spans="1:3" ht="14.25" customHeight="1" x14ac:dyDescent="0.25">
      <c r="A184" s="21">
        <v>37865</v>
      </c>
      <c r="B184" s="20">
        <v>4.2699999999999996</v>
      </c>
      <c r="C184" s="20">
        <f>SUM(B182:B184)/3</f>
        <v>4.2333333333333334</v>
      </c>
    </row>
    <row r="185" spans="1:3" ht="14.25" customHeight="1" x14ac:dyDescent="0.25">
      <c r="A185" s="21">
        <v>37895</v>
      </c>
      <c r="B185" s="20">
        <v>4.29</v>
      </c>
    </row>
    <row r="186" spans="1:3" ht="14.25" customHeight="1" x14ac:dyDescent="0.25">
      <c r="A186" s="21">
        <v>37926</v>
      </c>
      <c r="B186" s="20">
        <v>4.3</v>
      </c>
    </row>
    <row r="187" spans="1:3" ht="14.25" customHeight="1" x14ac:dyDescent="0.25">
      <c r="A187" s="21">
        <v>37956</v>
      </c>
      <c r="B187" s="20">
        <v>4.2699999999999996</v>
      </c>
      <c r="C187" s="20">
        <f>SUM(B185:B187)/3</f>
        <v>4.2866666666666662</v>
      </c>
    </row>
    <row r="188" spans="1:3" ht="14.25" customHeight="1" x14ac:dyDescent="0.25">
      <c r="A188" s="21">
        <v>37987</v>
      </c>
      <c r="B188" s="20">
        <v>4.1500000000000004</v>
      </c>
    </row>
    <row r="189" spans="1:3" ht="14.25" customHeight="1" x14ac:dyDescent="0.25">
      <c r="A189" s="21">
        <v>38018</v>
      </c>
      <c r="B189" s="20">
        <v>4.08</v>
      </c>
    </row>
    <row r="190" spans="1:3" ht="14.25" customHeight="1" x14ac:dyDescent="0.25">
      <c r="A190" s="21">
        <v>38047</v>
      </c>
      <c r="B190" s="20">
        <v>3.83</v>
      </c>
      <c r="C190" s="20">
        <f>SUM(B188:B190)/3</f>
        <v>4.0200000000000005</v>
      </c>
    </row>
    <row r="191" spans="1:3" ht="14.25" customHeight="1" x14ac:dyDescent="0.25">
      <c r="A191" s="21">
        <v>38078</v>
      </c>
      <c r="B191" s="20">
        <v>4.3499999999999996</v>
      </c>
    </row>
    <row r="192" spans="1:3" ht="14.25" customHeight="1" x14ac:dyDescent="0.25">
      <c r="A192" s="21">
        <v>38108</v>
      </c>
      <c r="B192" s="20">
        <v>4.72</v>
      </c>
    </row>
    <row r="193" spans="1:3" ht="14.25" customHeight="1" x14ac:dyDescent="0.25">
      <c r="A193" s="21">
        <v>38139</v>
      </c>
      <c r="B193" s="20">
        <v>4.7300000000000004</v>
      </c>
      <c r="C193" s="20">
        <f>SUM(B191:B193)/3</f>
        <v>4.6000000000000005</v>
      </c>
    </row>
    <row r="194" spans="1:3" ht="14.25" customHeight="1" x14ac:dyDescent="0.25">
      <c r="A194" s="21">
        <v>38169</v>
      </c>
      <c r="B194" s="20">
        <v>4.5</v>
      </c>
    </row>
    <row r="195" spans="1:3" ht="14.25" customHeight="1" x14ac:dyDescent="0.25">
      <c r="A195" s="21">
        <v>38200</v>
      </c>
      <c r="B195" s="20">
        <v>4.28</v>
      </c>
    </row>
    <row r="196" spans="1:3" ht="14.25" customHeight="1" x14ac:dyDescent="0.25">
      <c r="A196" s="21">
        <v>38231</v>
      </c>
      <c r="B196" s="20">
        <v>4.13</v>
      </c>
      <c r="C196" s="20">
        <f>SUM(B194:B196)/3</f>
        <v>4.3033333333333337</v>
      </c>
    </row>
    <row r="197" spans="1:3" ht="14.25" customHeight="1" x14ac:dyDescent="0.25">
      <c r="A197" s="21">
        <v>38261</v>
      </c>
      <c r="B197" s="20">
        <v>4.0999999999999996</v>
      </c>
    </row>
    <row r="198" spans="1:3" ht="14.25" customHeight="1" x14ac:dyDescent="0.25">
      <c r="A198" s="21">
        <v>38292</v>
      </c>
      <c r="B198" s="20">
        <v>4.1900000000000004</v>
      </c>
    </row>
    <row r="199" spans="1:3" ht="14.25" customHeight="1" x14ac:dyDescent="0.25">
      <c r="A199" s="21">
        <v>38322</v>
      </c>
      <c r="B199" s="20">
        <v>4.2300000000000004</v>
      </c>
      <c r="C199" s="20">
        <f>SUM(B197:B199)/3</f>
        <v>4.1733333333333329</v>
      </c>
    </row>
    <row r="200" spans="1:3" ht="14.25" customHeight="1" x14ac:dyDescent="0.25">
      <c r="A200" s="21">
        <v>38353</v>
      </c>
      <c r="B200" s="20">
        <v>4.22</v>
      </c>
    </row>
    <row r="201" spans="1:3" ht="14.25" customHeight="1" x14ac:dyDescent="0.25">
      <c r="A201" s="21">
        <v>38384</v>
      </c>
      <c r="B201" s="20">
        <v>4.17</v>
      </c>
    </row>
    <row r="202" spans="1:3" ht="14.25" customHeight="1" x14ac:dyDescent="0.25">
      <c r="A202" s="21">
        <v>38412</v>
      </c>
      <c r="B202" s="20">
        <v>4.5</v>
      </c>
      <c r="C202" s="20">
        <f>SUM(B200:B202)/3</f>
        <v>4.2966666666666669</v>
      </c>
    </row>
    <row r="203" spans="1:3" ht="14.25" customHeight="1" x14ac:dyDescent="0.25">
      <c r="A203" s="21">
        <v>38443</v>
      </c>
      <c r="B203" s="20">
        <v>4.34</v>
      </c>
    </row>
    <row r="204" spans="1:3" ht="14.25" customHeight="1" x14ac:dyDescent="0.25">
      <c r="A204" s="21">
        <v>38473</v>
      </c>
      <c r="B204" s="20">
        <v>4.1399999999999997</v>
      </c>
    </row>
    <row r="205" spans="1:3" ht="14.25" customHeight="1" x14ac:dyDescent="0.25">
      <c r="A205" s="21">
        <v>38504</v>
      </c>
      <c r="B205" s="20">
        <v>4</v>
      </c>
      <c r="C205" s="20">
        <f>SUM(B203:B205)/3</f>
        <v>4.16</v>
      </c>
    </row>
    <row r="206" spans="1:3" ht="14.25" customHeight="1" x14ac:dyDescent="0.25">
      <c r="A206" s="21">
        <v>38534</v>
      </c>
      <c r="B206" s="20">
        <v>4.18</v>
      </c>
    </row>
    <row r="207" spans="1:3" ht="14.25" customHeight="1" x14ac:dyDescent="0.25">
      <c r="A207" s="21">
        <v>38565</v>
      </c>
      <c r="B207" s="20">
        <v>4.26</v>
      </c>
    </row>
    <row r="208" spans="1:3" ht="14.25" customHeight="1" x14ac:dyDescent="0.25">
      <c r="A208" s="21">
        <v>38596</v>
      </c>
      <c r="B208" s="20">
        <v>4.2</v>
      </c>
      <c r="C208" s="20">
        <f>SUM(B206:B208)/3</f>
        <v>4.2133333333333338</v>
      </c>
    </row>
    <row r="209" spans="1:3" ht="14.25" customHeight="1" x14ac:dyDescent="0.25">
      <c r="A209" s="21">
        <v>38626</v>
      </c>
      <c r="B209" s="20">
        <v>4.46</v>
      </c>
    </row>
    <row r="210" spans="1:3" ht="14.25" customHeight="1" x14ac:dyDescent="0.25">
      <c r="A210" s="21">
        <v>38657</v>
      </c>
      <c r="B210" s="20">
        <v>4.54</v>
      </c>
    </row>
    <row r="211" spans="1:3" ht="14.25" customHeight="1" x14ac:dyDescent="0.25">
      <c r="A211" s="21">
        <v>38687</v>
      </c>
      <c r="B211" s="20">
        <v>4.47</v>
      </c>
      <c r="C211" s="20">
        <f>SUM(B209:B211)/3</f>
        <v>4.4899999999999993</v>
      </c>
    </row>
    <row r="212" spans="1:3" ht="14.25" customHeight="1" x14ac:dyDescent="0.25">
      <c r="A212" s="21">
        <v>38718</v>
      </c>
      <c r="B212" s="20">
        <v>4.42</v>
      </c>
    </row>
    <row r="213" spans="1:3" ht="14.25" customHeight="1" x14ac:dyDescent="0.25">
      <c r="A213" s="21">
        <v>38749</v>
      </c>
      <c r="B213" s="20">
        <v>4.57</v>
      </c>
    </row>
    <row r="214" spans="1:3" ht="14.25" customHeight="1" x14ac:dyDescent="0.25">
      <c r="A214" s="21">
        <v>38777</v>
      </c>
      <c r="B214" s="20">
        <v>4.72</v>
      </c>
      <c r="C214" s="20">
        <f>SUM(B212:B214)/3</f>
        <v>4.57</v>
      </c>
    </row>
    <row r="215" spans="1:3" ht="14.25" customHeight="1" x14ac:dyDescent="0.25">
      <c r="A215" s="21">
        <v>38808</v>
      </c>
      <c r="B215" s="20">
        <v>4.99</v>
      </c>
    </row>
    <row r="216" spans="1:3" ht="14.25" customHeight="1" x14ac:dyDescent="0.25">
      <c r="A216" s="21">
        <v>38838</v>
      </c>
      <c r="B216" s="20">
        <v>5.1100000000000003</v>
      </c>
    </row>
    <row r="217" spans="1:3" ht="14.25" customHeight="1" x14ac:dyDescent="0.25">
      <c r="A217" s="21">
        <v>38869</v>
      </c>
      <c r="B217" s="20">
        <v>5.1100000000000003</v>
      </c>
      <c r="C217" s="20">
        <f>SUM(B215:B217)/3</f>
        <v>5.07</v>
      </c>
    </row>
    <row r="218" spans="1:3" ht="14.25" customHeight="1" x14ac:dyDescent="0.25">
      <c r="A218" s="21">
        <v>38899</v>
      </c>
      <c r="B218" s="20">
        <v>5.09</v>
      </c>
    </row>
    <row r="219" spans="1:3" ht="14.25" customHeight="1" x14ac:dyDescent="0.25">
      <c r="A219" s="21">
        <v>38930</v>
      </c>
      <c r="B219" s="20">
        <v>4.88</v>
      </c>
    </row>
    <row r="220" spans="1:3" ht="14.25" customHeight="1" x14ac:dyDescent="0.25">
      <c r="A220" s="21">
        <v>38961</v>
      </c>
      <c r="B220" s="20">
        <v>4.72</v>
      </c>
      <c r="C220" s="20">
        <f>SUM(B218:B220)/3</f>
        <v>4.8966666666666656</v>
      </c>
    </row>
    <row r="221" spans="1:3" ht="14.25" customHeight="1" x14ac:dyDescent="0.25">
      <c r="A221" s="21">
        <v>38991</v>
      </c>
      <c r="B221" s="20">
        <v>4.7300000000000004</v>
      </c>
    </row>
    <row r="222" spans="1:3" ht="14.25" customHeight="1" x14ac:dyDescent="0.25">
      <c r="A222" s="21">
        <v>39022</v>
      </c>
      <c r="B222" s="20">
        <v>4.5999999999999996</v>
      </c>
    </row>
    <row r="223" spans="1:3" ht="14.25" customHeight="1" x14ac:dyDescent="0.25">
      <c r="A223" s="21">
        <v>39052</v>
      </c>
      <c r="B223" s="20">
        <v>4.5599999999999996</v>
      </c>
      <c r="C223" s="20">
        <f>SUM(B221:B223)/3</f>
        <v>4.63</v>
      </c>
    </row>
    <row r="224" spans="1:3" ht="14.25" customHeight="1" x14ac:dyDescent="0.25">
      <c r="A224" s="21">
        <v>39083</v>
      </c>
      <c r="B224" s="20">
        <v>4.76</v>
      </c>
    </row>
    <row r="225" spans="1:3" ht="14.25" customHeight="1" x14ac:dyDescent="0.25">
      <c r="A225" s="21">
        <v>39114</v>
      </c>
      <c r="B225" s="20">
        <v>4.72</v>
      </c>
    </row>
    <row r="226" spans="1:3" ht="14.25" customHeight="1" x14ac:dyDescent="0.25">
      <c r="A226" s="21">
        <v>39142</v>
      </c>
      <c r="B226" s="20">
        <v>4.5599999999999996</v>
      </c>
      <c r="C226" s="20">
        <f>SUM(B224:B226)/3</f>
        <v>4.68</v>
      </c>
    </row>
    <row r="227" spans="1:3" ht="14.25" customHeight="1" x14ac:dyDescent="0.25">
      <c r="A227" s="21">
        <v>39173</v>
      </c>
      <c r="B227" s="20">
        <v>4.6900000000000004</v>
      </c>
    </row>
    <row r="228" spans="1:3" ht="14.25" customHeight="1" x14ac:dyDescent="0.25">
      <c r="A228" s="21">
        <v>39203</v>
      </c>
      <c r="B228" s="20">
        <v>4.75</v>
      </c>
    </row>
    <row r="229" spans="1:3" ht="14.25" customHeight="1" x14ac:dyDescent="0.25">
      <c r="A229" s="21">
        <v>39234</v>
      </c>
      <c r="B229" s="20">
        <v>5.0999999999999996</v>
      </c>
      <c r="C229" s="20">
        <f>SUM(B227:B229)/3</f>
        <v>4.8466666666666667</v>
      </c>
    </row>
    <row r="230" spans="1:3" ht="14.25" customHeight="1" x14ac:dyDescent="0.25">
      <c r="A230" s="21">
        <v>39264</v>
      </c>
      <c r="B230" s="20">
        <v>5</v>
      </c>
    </row>
    <row r="231" spans="1:3" ht="14.25" customHeight="1" x14ac:dyDescent="0.25">
      <c r="A231" s="21">
        <v>39295</v>
      </c>
      <c r="B231" s="20">
        <v>4.67</v>
      </c>
    </row>
    <row r="232" spans="1:3" ht="14.25" customHeight="1" x14ac:dyDescent="0.25">
      <c r="A232" s="21">
        <v>39326</v>
      </c>
      <c r="B232" s="20">
        <v>4.5199999999999996</v>
      </c>
      <c r="C232" s="20">
        <f>SUM(B230:B232)/3</f>
        <v>4.7299999999999995</v>
      </c>
    </row>
    <row r="233" spans="1:3" ht="14.25" customHeight="1" x14ac:dyDescent="0.25">
      <c r="A233" s="21">
        <v>39356</v>
      </c>
      <c r="B233" s="22">
        <v>4.53</v>
      </c>
    </row>
    <row r="234" spans="1:3" ht="14.25" customHeight="1" x14ac:dyDescent="0.25">
      <c r="A234" s="21">
        <v>39387</v>
      </c>
      <c r="B234" s="22">
        <v>4.1500000000000004</v>
      </c>
    </row>
    <row r="235" spans="1:3" ht="14.25" customHeight="1" x14ac:dyDescent="0.25">
      <c r="A235" s="21">
        <v>39417</v>
      </c>
      <c r="B235" s="22">
        <v>4.0999999999999996</v>
      </c>
      <c r="C235" s="20">
        <f>SUM(B233:B235)/3</f>
        <v>4.26</v>
      </c>
    </row>
    <row r="236" spans="1:3" ht="14.25" customHeight="1" x14ac:dyDescent="0.25">
      <c r="A236" s="21">
        <v>39448</v>
      </c>
      <c r="B236" s="22">
        <v>3.74</v>
      </c>
    </row>
    <row r="237" spans="1:3" ht="14.25" customHeight="1" x14ac:dyDescent="0.25">
      <c r="A237" s="21">
        <v>39479</v>
      </c>
      <c r="B237" s="22">
        <v>3.74</v>
      </c>
    </row>
    <row r="238" spans="1:3" ht="14.25" customHeight="1" x14ac:dyDescent="0.25">
      <c r="A238" s="21">
        <v>39508</v>
      </c>
      <c r="B238" s="22">
        <v>3.51</v>
      </c>
      <c r="C238" s="20">
        <f>SUM(B236:B238)/3</f>
        <v>3.6633333333333336</v>
      </c>
    </row>
    <row r="239" spans="1:3" ht="14.25" customHeight="1" x14ac:dyDescent="0.25">
      <c r="A239" s="21">
        <v>39539</v>
      </c>
      <c r="B239" s="22">
        <v>3.68</v>
      </c>
    </row>
    <row r="240" spans="1:3" ht="14.25" customHeight="1" x14ac:dyDescent="0.25">
      <c r="A240" s="21">
        <v>39569</v>
      </c>
      <c r="B240" s="22">
        <v>3.88</v>
      </c>
    </row>
    <row r="241" spans="1:3" ht="14.25" customHeight="1" x14ac:dyDescent="0.25">
      <c r="A241" s="21">
        <v>39600</v>
      </c>
      <c r="B241" s="22">
        <v>4.0999999999999996</v>
      </c>
      <c r="C241" s="20">
        <f>SUM(B239:B241)/3</f>
        <v>3.8866666666666667</v>
      </c>
    </row>
    <row r="242" spans="1:3" ht="14.25" customHeight="1" x14ac:dyDescent="0.25">
      <c r="A242" s="21">
        <v>39630</v>
      </c>
      <c r="B242" s="20">
        <v>4.01</v>
      </c>
    </row>
    <row r="243" spans="1:3" ht="14.25" customHeight="1" x14ac:dyDescent="0.25">
      <c r="A243" s="21">
        <v>39661</v>
      </c>
      <c r="B243" s="20">
        <v>3.89</v>
      </c>
    </row>
    <row r="244" spans="1:3" ht="14.25" customHeight="1" x14ac:dyDescent="0.25">
      <c r="A244" s="21">
        <v>39692</v>
      </c>
      <c r="B244" s="20">
        <v>3.69</v>
      </c>
      <c r="C244" s="20">
        <f>SUM(B242:B244)/3</f>
        <v>3.8633333333333333</v>
      </c>
    </row>
    <row r="245" spans="1:3" ht="14.25" customHeight="1" x14ac:dyDescent="0.25">
      <c r="A245" s="21">
        <v>39722</v>
      </c>
      <c r="B245" s="20">
        <v>3.81</v>
      </c>
    </row>
    <row r="246" spans="1:3" ht="14.25" customHeight="1" x14ac:dyDescent="0.25">
      <c r="A246" s="21">
        <v>39753</v>
      </c>
      <c r="B246" s="20">
        <v>3.53</v>
      </c>
    </row>
    <row r="247" spans="1:3" ht="14.25" customHeight="1" x14ac:dyDescent="0.25">
      <c r="A247" s="21">
        <v>39783</v>
      </c>
      <c r="B247" s="20">
        <v>2.42</v>
      </c>
      <c r="C247" s="20">
        <f>SUM(B245:B247)/3</f>
        <v>3.2533333333333334</v>
      </c>
    </row>
    <row r="248" spans="1:3" ht="14.25" customHeight="1" x14ac:dyDescent="0.2">
      <c r="A248" s="21">
        <v>39814</v>
      </c>
      <c r="B248" s="8">
        <v>2.52</v>
      </c>
    </row>
    <row r="249" spans="1:3" ht="14.25" customHeight="1" x14ac:dyDescent="0.2">
      <c r="A249" s="21">
        <v>39845</v>
      </c>
      <c r="B249" s="8">
        <v>2.87</v>
      </c>
    </row>
    <row r="250" spans="1:3" ht="14.25" customHeight="1" x14ac:dyDescent="0.2">
      <c r="A250" s="21">
        <v>39873</v>
      </c>
      <c r="B250" s="8">
        <v>2.82</v>
      </c>
      <c r="C250" s="20">
        <f>SUM(B248:B250)/3</f>
        <v>2.7366666666666668</v>
      </c>
    </row>
    <row r="251" spans="1:3" ht="14.25" customHeight="1" x14ac:dyDescent="0.2">
      <c r="A251" s="23">
        <v>39904</v>
      </c>
      <c r="B251" s="8">
        <v>2.93</v>
      </c>
    </row>
    <row r="252" spans="1:3" ht="14.25" customHeight="1" x14ac:dyDescent="0.2">
      <c r="A252" s="23">
        <v>39934</v>
      </c>
      <c r="B252" s="8">
        <v>3.29</v>
      </c>
    </row>
    <row r="253" spans="1:3" ht="14.25" customHeight="1" x14ac:dyDescent="0.2">
      <c r="A253" s="23">
        <v>39965</v>
      </c>
      <c r="B253" s="8">
        <v>3.72</v>
      </c>
      <c r="C253" s="20">
        <f>SUM(B251:B253)/3</f>
        <v>3.3133333333333339</v>
      </c>
    </row>
    <row r="254" spans="1:3" ht="14.25" customHeight="1" x14ac:dyDescent="0.2">
      <c r="A254" s="23">
        <v>39995</v>
      </c>
      <c r="B254" s="8">
        <v>3.56</v>
      </c>
    </row>
    <row r="255" spans="1:3" ht="14.25" customHeight="1" x14ac:dyDescent="0.2">
      <c r="A255" s="23">
        <v>40026</v>
      </c>
      <c r="B255" s="8">
        <v>3.59</v>
      </c>
    </row>
    <row r="256" spans="1:3" ht="14.25" customHeight="1" x14ac:dyDescent="0.2">
      <c r="A256" s="23">
        <v>40057</v>
      </c>
      <c r="B256" s="8">
        <v>3.4</v>
      </c>
      <c r="C256" s="20">
        <f>SUM(B254:B256)/3</f>
        <v>3.5166666666666671</v>
      </c>
    </row>
    <row r="257" spans="1:3" ht="14.25" customHeight="1" x14ac:dyDescent="0.2">
      <c r="A257" s="23">
        <v>40087</v>
      </c>
      <c r="B257" s="8">
        <v>3.39</v>
      </c>
    </row>
    <row r="258" spans="1:3" ht="14.25" customHeight="1" x14ac:dyDescent="0.2">
      <c r="A258" s="23">
        <v>40118</v>
      </c>
      <c r="B258" s="8">
        <v>3.4</v>
      </c>
    </row>
    <row r="259" spans="1:3" ht="14.25" customHeight="1" x14ac:dyDescent="0.2">
      <c r="A259" s="23">
        <v>40148</v>
      </c>
      <c r="B259" s="8">
        <v>3.59</v>
      </c>
      <c r="C259" s="20">
        <f>SUM(B257:B259)/3</f>
        <v>3.4599999999999995</v>
      </c>
    </row>
    <row r="260" spans="1:3" ht="14.25" customHeight="1" x14ac:dyDescent="0.2">
      <c r="A260" s="23">
        <v>40179</v>
      </c>
      <c r="B260" s="12">
        <v>3.73</v>
      </c>
    </row>
    <row r="261" spans="1:3" ht="14.25" customHeight="1" x14ac:dyDescent="0.2">
      <c r="A261" s="23">
        <v>40210</v>
      </c>
      <c r="B261" s="12">
        <v>3.69</v>
      </c>
    </row>
    <row r="262" spans="1:3" ht="14.25" customHeight="1" x14ac:dyDescent="0.2">
      <c r="A262" s="23">
        <v>40238</v>
      </c>
      <c r="B262" s="8">
        <v>3.73</v>
      </c>
      <c r="C262" s="20">
        <f>SUM(B260:B262)/3</f>
        <v>3.7166666666666668</v>
      </c>
    </row>
    <row r="263" spans="1:3" ht="14.25" customHeight="1" x14ac:dyDescent="0.2">
      <c r="A263" s="23">
        <v>40269</v>
      </c>
      <c r="B263" s="8">
        <v>3.85</v>
      </c>
    </row>
    <row r="264" spans="1:3" ht="14.25" customHeight="1" x14ac:dyDescent="0.2">
      <c r="A264" s="23">
        <v>40299</v>
      </c>
      <c r="B264" s="8">
        <v>3.42</v>
      </c>
    </row>
    <row r="265" spans="1:3" ht="14.25" customHeight="1" x14ac:dyDescent="0.2">
      <c r="A265" s="23">
        <v>40330</v>
      </c>
      <c r="B265" s="8">
        <v>3.2</v>
      </c>
      <c r="C265" s="20">
        <f>SUM(B263:B265)/3</f>
        <v>3.4899999999999998</v>
      </c>
    </row>
    <row r="266" spans="1:3" ht="14.25" customHeight="1" x14ac:dyDescent="0.2">
      <c r="A266" s="23">
        <v>40360</v>
      </c>
      <c r="B266" s="20">
        <v>3.01</v>
      </c>
    </row>
    <row r="267" spans="1:3" ht="14.25" customHeight="1" x14ac:dyDescent="0.2">
      <c r="A267" s="23">
        <v>40391</v>
      </c>
      <c r="B267" s="20">
        <v>2.7</v>
      </c>
    </row>
    <row r="268" spans="1:3" ht="14.25" customHeight="1" x14ac:dyDescent="0.2">
      <c r="A268" s="23">
        <v>40422</v>
      </c>
      <c r="B268" s="20">
        <v>2.65</v>
      </c>
      <c r="C268" s="20">
        <f>SUM(B266:B268)/3</f>
        <v>2.7866666666666666</v>
      </c>
    </row>
    <row r="269" spans="1:3" ht="14.25" customHeight="1" x14ac:dyDescent="0.2">
      <c r="A269" s="23">
        <v>40452</v>
      </c>
      <c r="B269" s="20">
        <v>2.54</v>
      </c>
    </row>
    <row r="270" spans="1:3" ht="14.25" customHeight="1" x14ac:dyDescent="0.2">
      <c r="A270" s="23">
        <v>40483</v>
      </c>
      <c r="B270" s="20">
        <v>2.76</v>
      </c>
    </row>
    <row r="271" spans="1:3" ht="14.25" customHeight="1" x14ac:dyDescent="0.2">
      <c r="A271" s="23">
        <v>40513</v>
      </c>
      <c r="B271" s="20">
        <v>3.29</v>
      </c>
      <c r="C271" s="20">
        <f>SUM(B269:B271)/3</f>
        <v>2.8633333333333333</v>
      </c>
    </row>
    <row r="272" spans="1:3" ht="14.25" customHeight="1" x14ac:dyDescent="0.2">
      <c r="A272" s="23">
        <v>40544</v>
      </c>
      <c r="B272" s="20">
        <v>3.39</v>
      </c>
    </row>
    <row r="273" spans="1:3" ht="14.25" customHeight="1" x14ac:dyDescent="0.2">
      <c r="A273" s="23">
        <v>40575</v>
      </c>
      <c r="B273" s="20">
        <v>3.58</v>
      </c>
    </row>
    <row r="274" spans="1:3" ht="14.25" customHeight="1" x14ac:dyDescent="0.2">
      <c r="A274" s="23">
        <v>40603</v>
      </c>
      <c r="B274" s="20">
        <v>3.41</v>
      </c>
      <c r="C274" s="20">
        <f>SUM(B272:B274)/3</f>
        <v>3.4600000000000004</v>
      </c>
    </row>
    <row r="275" spans="1:3" ht="14.25" customHeight="1" x14ac:dyDescent="0.2">
      <c r="A275" s="23">
        <v>40634</v>
      </c>
      <c r="B275" s="8">
        <v>3.46</v>
      </c>
    </row>
    <row r="276" spans="1:3" ht="14.25" customHeight="1" x14ac:dyDescent="0.2">
      <c r="A276" s="23">
        <v>40664</v>
      </c>
      <c r="B276" s="8">
        <v>3.17</v>
      </c>
    </row>
    <row r="277" spans="1:3" ht="14.25" customHeight="1" x14ac:dyDescent="0.2">
      <c r="A277" s="23">
        <v>40695</v>
      </c>
      <c r="B277" s="8">
        <v>3</v>
      </c>
      <c r="C277" s="20">
        <f>SUM(B275:B277)/3</f>
        <v>3.2099999999999995</v>
      </c>
    </row>
    <row r="278" spans="1:3" ht="14.25" customHeight="1" x14ac:dyDescent="0.2">
      <c r="A278" s="24">
        <v>40725</v>
      </c>
      <c r="B278" s="22">
        <v>3</v>
      </c>
    </row>
    <row r="279" spans="1:3" ht="14.25" customHeight="1" x14ac:dyDescent="0.2">
      <c r="A279" s="24">
        <v>40756</v>
      </c>
      <c r="B279" s="22">
        <v>2.2999999999999998</v>
      </c>
    </row>
    <row r="280" spans="1:3" ht="14.25" customHeight="1" x14ac:dyDescent="0.2">
      <c r="A280" s="24">
        <v>40787</v>
      </c>
      <c r="B280" s="22">
        <v>1.98</v>
      </c>
      <c r="C280" s="20">
        <f>SUM(B278:B280)/3</f>
        <v>2.4266666666666663</v>
      </c>
    </row>
    <row r="281" spans="1:3" ht="14.25" customHeight="1" x14ac:dyDescent="0.2">
      <c r="A281" s="24">
        <v>40817</v>
      </c>
      <c r="B281" s="20">
        <v>2.15</v>
      </c>
    </row>
    <row r="282" spans="1:3" ht="14.25" customHeight="1" x14ac:dyDescent="0.2">
      <c r="A282" s="24">
        <v>40848</v>
      </c>
      <c r="B282" s="20">
        <v>2.0099999999999998</v>
      </c>
    </row>
    <row r="283" spans="1:3" ht="14.25" customHeight="1" x14ac:dyDescent="0.2">
      <c r="A283" s="24">
        <v>40878</v>
      </c>
      <c r="B283" s="20">
        <v>1.98</v>
      </c>
      <c r="C283" s="20">
        <f>SUM(B281:B283)/3</f>
        <v>2.0466666666666669</v>
      </c>
    </row>
    <row r="284" spans="1:3" ht="14.25" customHeight="1" x14ac:dyDescent="0.2">
      <c r="A284" s="24">
        <v>40909</v>
      </c>
      <c r="B284" s="20">
        <v>1.97</v>
      </c>
    </row>
    <row r="285" spans="1:3" ht="14.25" customHeight="1" x14ac:dyDescent="0.2">
      <c r="A285" s="24">
        <v>40940</v>
      </c>
      <c r="B285" s="20">
        <v>1.97</v>
      </c>
    </row>
    <row r="286" spans="1:3" ht="14.25" customHeight="1" x14ac:dyDescent="0.2">
      <c r="A286" s="24">
        <v>40969</v>
      </c>
      <c r="B286" s="20">
        <v>2.17</v>
      </c>
      <c r="C286" s="20">
        <f>SUM(B284:B286)/3</f>
        <v>2.0366666666666666</v>
      </c>
    </row>
    <row r="287" spans="1:3" ht="14.25" customHeight="1" x14ac:dyDescent="0.2">
      <c r="A287" s="24">
        <v>41000</v>
      </c>
      <c r="B287" s="12">
        <v>2.0499999999999998</v>
      </c>
    </row>
    <row r="288" spans="1:3" ht="14.25" customHeight="1" x14ac:dyDescent="0.2">
      <c r="A288" s="24">
        <v>41030</v>
      </c>
      <c r="B288" s="8">
        <v>1.8</v>
      </c>
    </row>
    <row r="289" spans="1:3" ht="14.25" customHeight="1" x14ac:dyDescent="0.2">
      <c r="A289" s="24">
        <v>41061</v>
      </c>
      <c r="B289" s="12">
        <v>1.62</v>
      </c>
      <c r="C289" s="20">
        <f>SUM(B287:B289)/3</f>
        <v>1.8233333333333333</v>
      </c>
    </row>
    <row r="290" spans="1:3" ht="14.25" customHeight="1" x14ac:dyDescent="0.2">
      <c r="A290" s="24">
        <v>41091</v>
      </c>
      <c r="B290" s="12">
        <v>1.53</v>
      </c>
    </row>
    <row r="291" spans="1:3" ht="14.25" customHeight="1" x14ac:dyDescent="0.2">
      <c r="A291" s="24">
        <v>41122</v>
      </c>
      <c r="B291" s="12">
        <v>1.68</v>
      </c>
    </row>
    <row r="292" spans="1:3" ht="14.25" customHeight="1" x14ac:dyDescent="0.2">
      <c r="A292" s="24">
        <v>41153</v>
      </c>
      <c r="B292" s="12">
        <v>1.72</v>
      </c>
      <c r="C292" s="20">
        <f>SUM(B290:B292)/3</f>
        <v>1.6433333333333333</v>
      </c>
    </row>
    <row r="293" spans="1:3" ht="14.25" customHeight="1" x14ac:dyDescent="0.2">
      <c r="A293" s="24">
        <v>41183</v>
      </c>
      <c r="B293" s="12">
        <v>1.75</v>
      </c>
    </row>
    <row r="294" spans="1:3" ht="14.25" customHeight="1" x14ac:dyDescent="0.2">
      <c r="A294" s="24">
        <v>41214</v>
      </c>
      <c r="B294" s="12">
        <v>1.65</v>
      </c>
    </row>
    <row r="295" spans="1:3" ht="14.25" customHeight="1" x14ac:dyDescent="0.2">
      <c r="A295" s="24">
        <v>41244</v>
      </c>
      <c r="B295" s="12">
        <v>1.72</v>
      </c>
      <c r="C295" s="20">
        <f>SUM(B293:B295)/3</f>
        <v>1.7066666666666668</v>
      </c>
    </row>
    <row r="296" spans="1:3" ht="14.25" customHeight="1" x14ac:dyDescent="0.2">
      <c r="A296" s="24">
        <v>41275</v>
      </c>
      <c r="B296" s="12">
        <v>1.91</v>
      </c>
    </row>
    <row r="297" spans="1:3" ht="14.25" customHeight="1" x14ac:dyDescent="0.2">
      <c r="A297" s="24">
        <v>41306</v>
      </c>
      <c r="B297" s="12">
        <v>1.98</v>
      </c>
    </row>
    <row r="298" spans="1:3" ht="14.25" customHeight="1" x14ac:dyDescent="0.2">
      <c r="A298" s="24">
        <v>41334</v>
      </c>
      <c r="B298" s="12">
        <v>1.96</v>
      </c>
      <c r="C298" s="20">
        <f>SUM(B296:B298)/3</f>
        <v>1.95</v>
      </c>
    </row>
    <row r="299" spans="1:3" ht="14.25" customHeight="1" x14ac:dyDescent="0.25">
      <c r="A299" s="24">
        <v>41365</v>
      </c>
      <c r="B299" s="25">
        <v>1.76</v>
      </c>
    </row>
    <row r="300" spans="1:3" ht="14.25" customHeight="1" x14ac:dyDescent="0.25">
      <c r="A300" s="24">
        <v>41395</v>
      </c>
      <c r="B300" s="25">
        <v>1.93</v>
      </c>
    </row>
    <row r="301" spans="1:3" ht="14.25" customHeight="1" x14ac:dyDescent="0.25">
      <c r="A301" s="24">
        <v>41426</v>
      </c>
      <c r="B301" s="26">
        <v>2.2999999999999998</v>
      </c>
      <c r="C301" s="20">
        <f>SUM(B299:B301)/3</f>
        <v>1.9966666666666668</v>
      </c>
    </row>
    <row r="302" spans="1:3" ht="14.25" customHeight="1" x14ac:dyDescent="0.2">
      <c r="A302" s="24">
        <v>41456</v>
      </c>
      <c r="B302" s="8">
        <v>2.58</v>
      </c>
    </row>
    <row r="303" spans="1:3" ht="14.25" customHeight="1" x14ac:dyDescent="0.2">
      <c r="A303" s="24">
        <v>41487</v>
      </c>
      <c r="B303" s="8">
        <v>2.74</v>
      </c>
    </row>
    <row r="304" spans="1:3" ht="14.25" customHeight="1" x14ac:dyDescent="0.2">
      <c r="A304" s="24">
        <v>41518</v>
      </c>
      <c r="B304" s="8">
        <v>2.81</v>
      </c>
      <c r="C304" s="20">
        <f>SUM(B302:B304)/3</f>
        <v>2.7100000000000004</v>
      </c>
    </row>
    <row r="305" spans="1:3" ht="14.25" customHeight="1" x14ac:dyDescent="0.2">
      <c r="A305" s="24">
        <v>41548</v>
      </c>
      <c r="B305" s="8">
        <v>2.62</v>
      </c>
    </row>
    <row r="306" spans="1:3" ht="14.25" customHeight="1" x14ac:dyDescent="0.2">
      <c r="A306" s="24">
        <v>41579</v>
      </c>
      <c r="B306" s="8">
        <v>2.72</v>
      </c>
    </row>
    <row r="307" spans="1:3" ht="14.25" customHeight="1" x14ac:dyDescent="0.2">
      <c r="A307" s="24">
        <v>41609</v>
      </c>
      <c r="B307" s="8">
        <v>2.9</v>
      </c>
      <c r="C307" s="20">
        <f>SUM(B305:B307)/3</f>
        <v>2.7466666666666666</v>
      </c>
    </row>
    <row r="308" spans="1:3" ht="14.25" customHeight="1" x14ac:dyDescent="0.2">
      <c r="A308" s="24">
        <v>41640</v>
      </c>
      <c r="B308" s="12">
        <v>2.86</v>
      </c>
    </row>
    <row r="309" spans="1:3" ht="14.25" customHeight="1" x14ac:dyDescent="0.2">
      <c r="A309" s="24">
        <v>41671</v>
      </c>
      <c r="B309" s="12">
        <v>2.71</v>
      </c>
    </row>
    <row r="310" spans="1:3" ht="14.25" customHeight="1" x14ac:dyDescent="0.2">
      <c r="A310" s="24">
        <v>41699</v>
      </c>
      <c r="B310" s="12">
        <v>2.72</v>
      </c>
      <c r="C310" s="20">
        <f>SUM(B308:B310)/3</f>
        <v>2.7633333333333336</v>
      </c>
    </row>
    <row r="311" spans="1:3" ht="14.25" customHeight="1" x14ac:dyDescent="0.2">
      <c r="A311" s="24">
        <v>41730</v>
      </c>
      <c r="B311" s="8">
        <v>2.71</v>
      </c>
    </row>
    <row r="312" spans="1:3" ht="14.25" customHeight="1" x14ac:dyDescent="0.2">
      <c r="A312" s="24">
        <v>41760</v>
      </c>
      <c r="B312" s="8">
        <v>2.56</v>
      </c>
    </row>
    <row r="313" spans="1:3" ht="14.25" customHeight="1" x14ac:dyDescent="0.2">
      <c r="A313" s="24">
        <v>41791</v>
      </c>
      <c r="B313" s="8">
        <v>2.6</v>
      </c>
      <c r="C313" s="20">
        <f>SUM(B311:B313)/3</f>
        <v>2.6233333333333331</v>
      </c>
    </row>
    <row r="314" spans="1:3" ht="14.25" customHeight="1" x14ac:dyDescent="0.2">
      <c r="A314" s="24">
        <v>41821</v>
      </c>
      <c r="B314" s="8">
        <v>2.54</v>
      </c>
    </row>
    <row r="315" spans="1:3" ht="14.25" customHeight="1" x14ac:dyDescent="0.2">
      <c r="A315" s="24">
        <v>41852</v>
      </c>
      <c r="B315" s="8">
        <v>2.42</v>
      </c>
    </row>
    <row r="316" spans="1:3" ht="14.25" customHeight="1" x14ac:dyDescent="0.2">
      <c r="A316" s="24">
        <v>41883</v>
      </c>
      <c r="B316" s="8">
        <v>2.5299999999999998</v>
      </c>
      <c r="C316" s="20">
        <f>SUM(B314:B316)/3</f>
        <v>2.4966666666666666</v>
      </c>
    </row>
    <row r="317" spans="1:3" ht="14.25" customHeight="1" x14ac:dyDescent="0.2">
      <c r="A317" s="24">
        <v>41913</v>
      </c>
      <c r="B317" s="8">
        <v>2.2999999999999998</v>
      </c>
    </row>
    <row r="318" spans="1:3" ht="14.25" customHeight="1" x14ac:dyDescent="0.2">
      <c r="A318" s="24">
        <v>41944</v>
      </c>
      <c r="B318" s="8">
        <v>2.33</v>
      </c>
    </row>
    <row r="319" spans="1:3" ht="14.25" customHeight="1" x14ac:dyDescent="0.2">
      <c r="A319" s="24">
        <v>41974</v>
      </c>
      <c r="B319" s="8">
        <v>2.21</v>
      </c>
      <c r="C319" s="20">
        <f>SUM(B317:B319)/3</f>
        <v>2.2799999999999998</v>
      </c>
    </row>
    <row r="320" spans="1:3" ht="14.25" customHeight="1" x14ac:dyDescent="0.2">
      <c r="A320" s="24">
        <v>42005</v>
      </c>
      <c r="B320" s="8">
        <v>1.88</v>
      </c>
    </row>
    <row r="321" spans="1:3" ht="14.25" customHeight="1" x14ac:dyDescent="0.2">
      <c r="A321" s="24">
        <v>42036</v>
      </c>
      <c r="B321" s="8">
        <v>1.98</v>
      </c>
    </row>
    <row r="322" spans="1:3" ht="14.25" customHeight="1" x14ac:dyDescent="0.2">
      <c r="A322" s="24">
        <v>42064</v>
      </c>
      <c r="B322" s="8">
        <v>2.04</v>
      </c>
      <c r="C322" s="20">
        <f>SUM(B320:B322)/3</f>
        <v>1.9666666666666668</v>
      </c>
    </row>
    <row r="323" spans="1:3" ht="14.25" customHeight="1" x14ac:dyDescent="0.2">
      <c r="A323" s="24">
        <v>42095</v>
      </c>
      <c r="B323" s="8">
        <v>1.94</v>
      </c>
    </row>
    <row r="324" spans="1:3" ht="14.25" customHeight="1" x14ac:dyDescent="0.2">
      <c r="A324" s="24">
        <v>42125</v>
      </c>
      <c r="B324" s="8">
        <v>2.2000000000000002</v>
      </c>
    </row>
    <row r="325" spans="1:3" ht="14.25" customHeight="1" x14ac:dyDescent="0.2">
      <c r="A325" s="24">
        <v>42156</v>
      </c>
      <c r="B325" s="8">
        <v>2.36</v>
      </c>
      <c r="C325" s="20">
        <f>SUM(B323:B325)/3</f>
        <v>2.1666666666666665</v>
      </c>
    </row>
    <row r="326" spans="1:3" ht="14.25" customHeight="1" x14ac:dyDescent="0.2">
      <c r="A326" s="24">
        <v>42186</v>
      </c>
      <c r="B326" s="12">
        <v>2.3199999999999998</v>
      </c>
    </row>
    <row r="327" spans="1:3" ht="14.25" customHeight="1" x14ac:dyDescent="0.2">
      <c r="A327" s="24">
        <v>42217</v>
      </c>
      <c r="B327" s="12">
        <v>2.17</v>
      </c>
    </row>
    <row r="328" spans="1:3" ht="14.25" customHeight="1" x14ac:dyDescent="0.2">
      <c r="A328" s="24">
        <v>42248</v>
      </c>
      <c r="B328" s="12">
        <v>2.17</v>
      </c>
      <c r="C328" s="20">
        <f>SUM(B326:B328)/3</f>
        <v>2.2200000000000002</v>
      </c>
    </row>
    <row r="329" spans="1:3" ht="14.25" customHeight="1" x14ac:dyDescent="0.2">
      <c r="A329" s="24">
        <v>42278</v>
      </c>
      <c r="B329" s="12">
        <v>2.0699999999999998</v>
      </c>
    </row>
    <row r="330" spans="1:3" ht="14.25" customHeight="1" x14ac:dyDescent="0.2">
      <c r="A330" s="24">
        <v>42309</v>
      </c>
      <c r="B330" s="12">
        <v>2.2599999999999998</v>
      </c>
    </row>
    <row r="331" spans="1:3" ht="14.25" customHeight="1" x14ac:dyDescent="0.2">
      <c r="A331" s="24">
        <v>42339</v>
      </c>
      <c r="B331" s="12">
        <v>2.2400000000000002</v>
      </c>
      <c r="C331" s="20">
        <f>SUM(B329:B331)/3</f>
        <v>2.19</v>
      </c>
    </row>
    <row r="332" spans="1:3" ht="14.25" customHeight="1" x14ac:dyDescent="0.2">
      <c r="A332" s="24">
        <v>42370</v>
      </c>
      <c r="B332" s="12">
        <v>2.09</v>
      </c>
    </row>
    <row r="333" spans="1:3" ht="14.25" customHeight="1" x14ac:dyDescent="0.2">
      <c r="A333" s="24">
        <v>42401</v>
      </c>
      <c r="B333" s="12">
        <v>1.78</v>
      </c>
    </row>
    <row r="334" spans="1:3" ht="14.25" customHeight="1" x14ac:dyDescent="0.2">
      <c r="A334" s="24">
        <v>42430</v>
      </c>
      <c r="B334" s="12">
        <v>1.89</v>
      </c>
      <c r="C334" s="20">
        <f>SUM(B332:B334)/3</f>
        <v>1.92</v>
      </c>
    </row>
    <row r="335" spans="1:3" ht="14.25" customHeight="1" x14ac:dyDescent="0.2">
      <c r="A335" s="24">
        <v>42461</v>
      </c>
      <c r="B335" s="12">
        <v>1.81</v>
      </c>
    </row>
    <row r="336" spans="1:3" ht="14.25" customHeight="1" x14ac:dyDescent="0.2">
      <c r="A336" s="24">
        <v>42491</v>
      </c>
      <c r="B336" s="12">
        <v>1.81</v>
      </c>
    </row>
    <row r="337" spans="1:3" ht="14.25" customHeight="1" x14ac:dyDescent="0.2">
      <c r="A337" s="24">
        <v>42522</v>
      </c>
      <c r="B337" s="12">
        <v>1.64</v>
      </c>
      <c r="C337" s="20">
        <f>SUM(B335:B337)/3</f>
        <v>1.7533333333333332</v>
      </c>
    </row>
    <row r="338" spans="1:3" ht="14.25" customHeight="1" x14ac:dyDescent="0.2">
      <c r="A338" s="24">
        <v>42552</v>
      </c>
      <c r="B338" s="12">
        <v>1.5</v>
      </c>
    </row>
    <row r="339" spans="1:3" ht="14.25" customHeight="1" x14ac:dyDescent="0.2">
      <c r="A339" s="24">
        <v>42583</v>
      </c>
      <c r="B339" s="12">
        <v>1.56</v>
      </c>
    </row>
    <row r="340" spans="1:3" ht="14.25" customHeight="1" x14ac:dyDescent="0.2">
      <c r="A340" s="24">
        <v>42614</v>
      </c>
      <c r="B340" s="12">
        <v>1.63</v>
      </c>
      <c r="C340" s="20">
        <f>SUM(B338:B340)/3</f>
        <v>1.5633333333333332</v>
      </c>
    </row>
    <row r="341" spans="1:3" ht="14.25" customHeight="1" x14ac:dyDescent="0.2">
      <c r="A341" s="24">
        <v>42644</v>
      </c>
      <c r="B341" s="12">
        <v>1.76</v>
      </c>
    </row>
    <row r="342" spans="1:3" ht="14.25" customHeight="1" x14ac:dyDescent="0.2">
      <c r="A342" s="24">
        <v>42675</v>
      </c>
      <c r="B342" s="12">
        <v>2.14</v>
      </c>
    </row>
    <row r="343" spans="1:3" ht="14.25" customHeight="1" x14ac:dyDescent="0.2">
      <c r="A343" s="24">
        <v>42705</v>
      </c>
      <c r="B343" s="12">
        <v>2.4900000000000002</v>
      </c>
      <c r="C343" s="20">
        <f>SUM(B341:B343)/3</f>
        <v>2.1300000000000003</v>
      </c>
    </row>
    <row r="344" spans="1:3" ht="14.25" customHeight="1" x14ac:dyDescent="0.2">
      <c r="A344" s="24">
        <v>42736</v>
      </c>
      <c r="B344" s="12">
        <v>2.4300000000000002</v>
      </c>
    </row>
    <row r="345" spans="1:3" ht="14.25" customHeight="1" x14ac:dyDescent="0.2">
      <c r="A345" s="24">
        <v>42767</v>
      </c>
      <c r="B345" s="12">
        <v>2.42</v>
      </c>
    </row>
    <row r="346" spans="1:3" ht="14.25" customHeight="1" x14ac:dyDescent="0.2">
      <c r="A346" s="24">
        <v>42795</v>
      </c>
      <c r="B346" s="12">
        <v>2.48</v>
      </c>
      <c r="C346" s="20">
        <f>SUM(B344:B346)/3</f>
        <v>2.4433333333333334</v>
      </c>
    </row>
    <row r="347" spans="1:3" ht="14.25" customHeight="1" x14ac:dyDescent="0.2">
      <c r="A347" s="24">
        <v>42826</v>
      </c>
      <c r="B347" s="20">
        <v>2.2999999999999998</v>
      </c>
    </row>
    <row r="348" spans="1:3" ht="14.25" customHeight="1" x14ac:dyDescent="0.2">
      <c r="A348" s="24">
        <v>42856</v>
      </c>
      <c r="B348" s="20">
        <v>2.2999999999999998</v>
      </c>
    </row>
    <row r="349" spans="1:3" ht="14.25" customHeight="1" x14ac:dyDescent="0.2">
      <c r="A349" s="24">
        <v>42887</v>
      </c>
      <c r="B349" s="20">
        <v>2.19</v>
      </c>
      <c r="C349" s="20">
        <f>SUM(B347:B349)/3</f>
        <v>2.2633333333333332</v>
      </c>
    </row>
    <row r="350" spans="1:3" ht="14.25" customHeight="1" x14ac:dyDescent="0.2">
      <c r="A350" s="24">
        <v>42917</v>
      </c>
      <c r="B350" s="20">
        <v>2.3199999999999998</v>
      </c>
    </row>
    <row r="351" spans="1:3" ht="14.25" customHeight="1" x14ac:dyDescent="0.2">
      <c r="A351" s="24">
        <v>42948</v>
      </c>
      <c r="B351" s="20">
        <v>2.21</v>
      </c>
    </row>
    <row r="352" spans="1:3" ht="14.25" customHeight="1" x14ac:dyDescent="0.2">
      <c r="A352" s="24">
        <v>42979</v>
      </c>
      <c r="B352" s="20">
        <v>2.2000000000000002</v>
      </c>
      <c r="C352" s="20">
        <f>SUM(B350:B352)/3</f>
        <v>2.2433333333333332</v>
      </c>
    </row>
    <row r="353" spans="1:3" ht="14.25" customHeight="1" x14ac:dyDescent="0.2">
      <c r="A353" s="24">
        <v>43009</v>
      </c>
      <c r="B353" s="27">
        <v>2.36</v>
      </c>
    </row>
    <row r="354" spans="1:3" ht="14.25" customHeight="1" x14ac:dyDescent="0.2">
      <c r="A354" s="24">
        <v>43040</v>
      </c>
      <c r="B354" s="27">
        <v>2.35</v>
      </c>
    </row>
    <row r="355" spans="1:3" ht="14.25" customHeight="1" x14ac:dyDescent="0.2">
      <c r="A355" s="24">
        <v>43070</v>
      </c>
      <c r="B355" s="27">
        <v>2.4</v>
      </c>
      <c r="C355" s="20">
        <f>SUM(B353:B355)/3</f>
        <v>2.3699999999999997</v>
      </c>
    </row>
    <row r="356" spans="1:3" ht="14.25" customHeight="1" x14ac:dyDescent="0.2">
      <c r="A356" s="24">
        <v>43101</v>
      </c>
      <c r="B356" s="27">
        <v>2.58</v>
      </c>
    </row>
    <row r="357" spans="1:3" ht="14.25" customHeight="1" x14ac:dyDescent="0.2">
      <c r="A357" s="24">
        <v>43132</v>
      </c>
      <c r="B357" s="27">
        <v>2.86</v>
      </c>
    </row>
    <row r="358" spans="1:3" ht="14.25" customHeight="1" x14ac:dyDescent="0.2">
      <c r="A358" s="24">
        <v>43160</v>
      </c>
      <c r="B358" s="27">
        <v>2.84</v>
      </c>
      <c r="C358" s="20">
        <f>SUM(B356:B358)/3</f>
        <v>2.76</v>
      </c>
    </row>
    <row r="359" spans="1:3" ht="14.25" customHeight="1" x14ac:dyDescent="0.2">
      <c r="A359" s="24">
        <v>43191</v>
      </c>
      <c r="B359" s="27">
        <v>2.87</v>
      </c>
    </row>
    <row r="360" spans="1:3" ht="14.25" customHeight="1" x14ac:dyDescent="0.2">
      <c r="A360" s="24">
        <v>43221</v>
      </c>
      <c r="B360" s="27">
        <v>2.98</v>
      </c>
    </row>
    <row r="361" spans="1:3" ht="14.25" customHeight="1" x14ac:dyDescent="0.2">
      <c r="A361" s="24">
        <v>43252</v>
      </c>
      <c r="B361" s="27">
        <v>2.91</v>
      </c>
      <c r="C361" s="20">
        <f>SUM(B359:B361)/3</f>
        <v>2.92</v>
      </c>
    </row>
    <row r="362" spans="1:3" ht="14.25" customHeight="1" x14ac:dyDescent="0.2">
      <c r="A362" s="24">
        <v>43282</v>
      </c>
      <c r="B362" s="27">
        <v>2.89</v>
      </c>
    </row>
    <row r="363" spans="1:3" ht="14.25" customHeight="1" x14ac:dyDescent="0.2">
      <c r="A363" s="24">
        <v>43313</v>
      </c>
      <c r="B363" s="27">
        <v>2.89</v>
      </c>
    </row>
    <row r="364" spans="1:3" ht="14.25" customHeight="1" x14ac:dyDescent="0.2">
      <c r="A364" s="24">
        <v>43344</v>
      </c>
      <c r="B364" s="27">
        <v>3</v>
      </c>
      <c r="C364" s="20">
        <f>SUM(B362:B364)/3</f>
        <v>2.9266666666666672</v>
      </c>
    </row>
    <row r="365" spans="1:3" ht="14.25" customHeight="1" x14ac:dyDescent="0.2">
      <c r="A365" s="24">
        <v>43374</v>
      </c>
      <c r="B365" s="27">
        <v>3.15</v>
      </c>
    </row>
    <row r="366" spans="1:3" ht="14.25" customHeight="1" x14ac:dyDescent="0.2">
      <c r="A366" s="24">
        <v>43405</v>
      </c>
      <c r="B366" s="27">
        <v>3.12</v>
      </c>
    </row>
    <row r="367" spans="1:3" ht="14.25" customHeight="1" x14ac:dyDescent="0.2">
      <c r="A367" s="24">
        <v>43435</v>
      </c>
      <c r="B367" s="20">
        <v>2.83</v>
      </c>
      <c r="C367" s="20">
        <f>SUM(B365:B367)/3</f>
        <v>3.0333333333333332</v>
      </c>
    </row>
    <row r="368" spans="1:3" ht="14.25" customHeight="1" x14ac:dyDescent="0.2">
      <c r="A368" s="24">
        <v>43466</v>
      </c>
      <c r="B368" s="27">
        <v>2.71</v>
      </c>
    </row>
    <row r="369" spans="1:3" ht="14.25" customHeight="1" x14ac:dyDescent="0.2">
      <c r="A369" s="24">
        <v>43497</v>
      </c>
      <c r="B369" s="27">
        <v>2.68</v>
      </c>
    </row>
    <row r="370" spans="1:3" ht="14.25" customHeight="1" x14ac:dyDescent="0.2">
      <c r="A370" s="24">
        <v>43525</v>
      </c>
      <c r="B370" s="27">
        <v>2.57</v>
      </c>
      <c r="C370" s="20">
        <f>SUM(B368:B370)/3</f>
        <v>2.6533333333333338</v>
      </c>
    </row>
    <row r="371" spans="1:3" ht="14.25" customHeight="1" x14ac:dyDescent="0.2">
      <c r="A371" s="24">
        <v>43556</v>
      </c>
      <c r="B371" s="27">
        <v>2.5299999999999998</v>
      </c>
    </row>
    <row r="372" spans="1:3" ht="14.25" customHeight="1" x14ac:dyDescent="0.2">
      <c r="A372" s="24">
        <v>43586</v>
      </c>
      <c r="B372" s="27">
        <v>2.4</v>
      </c>
    </row>
    <row r="373" spans="1:3" ht="14.25" customHeight="1" x14ac:dyDescent="0.2">
      <c r="A373" s="24">
        <v>43617</v>
      </c>
      <c r="B373" s="27">
        <v>2.0699999999999998</v>
      </c>
      <c r="C373" s="20">
        <f>SUM(B371:B373)/3</f>
        <v>2.3333333333333335</v>
      </c>
    </row>
    <row r="374" spans="1:3" ht="14.25" customHeight="1" x14ac:dyDescent="0.2">
      <c r="A374" s="24">
        <v>43647</v>
      </c>
      <c r="B374" s="27">
        <v>2.06</v>
      </c>
    </row>
    <row r="375" spans="1:3" ht="14.25" customHeight="1" x14ac:dyDescent="0.2">
      <c r="A375" s="24">
        <v>43678</v>
      </c>
      <c r="B375" s="27">
        <v>1.63</v>
      </c>
    </row>
    <row r="376" spans="1:3" ht="14.25" customHeight="1" x14ac:dyDescent="0.2">
      <c r="A376" s="24">
        <v>43709</v>
      </c>
      <c r="B376" s="27">
        <v>1.7</v>
      </c>
      <c r="C376" s="20">
        <f>SUM(B374:B376)/3</f>
        <v>1.7966666666666666</v>
      </c>
    </row>
    <row r="377" spans="1:3" ht="14.25" customHeight="1" x14ac:dyDescent="0.2">
      <c r="A377" s="24">
        <v>43739</v>
      </c>
      <c r="B377" s="28">
        <v>1.71</v>
      </c>
    </row>
    <row r="378" spans="1:3" ht="14.25" customHeight="1" x14ac:dyDescent="0.2">
      <c r="A378" s="24">
        <v>43770</v>
      </c>
      <c r="B378" s="27">
        <v>1.81</v>
      </c>
    </row>
    <row r="379" spans="1:3" ht="14.25" customHeight="1" x14ac:dyDescent="0.2">
      <c r="A379" s="24">
        <v>43800</v>
      </c>
      <c r="B379" s="27">
        <v>1.86</v>
      </c>
      <c r="C379" s="20">
        <f>SUM(B377:B379)/3</f>
        <v>1.7933333333333332</v>
      </c>
    </row>
    <row r="380" spans="1:3" ht="14.25" customHeight="1" x14ac:dyDescent="0.2">
      <c r="A380" s="24">
        <v>43831</v>
      </c>
      <c r="B380" s="27">
        <v>1.76</v>
      </c>
    </row>
    <row r="381" spans="1:3" ht="14.25" customHeight="1" x14ac:dyDescent="0.2">
      <c r="A381" s="24">
        <v>43862</v>
      </c>
      <c r="B381" s="27">
        <v>1.5</v>
      </c>
    </row>
    <row r="382" spans="1:3" ht="14.25" customHeight="1" x14ac:dyDescent="0.2">
      <c r="A382" s="24">
        <v>43891</v>
      </c>
      <c r="B382" s="20">
        <v>0.87</v>
      </c>
      <c r="C382" s="20">
        <v>1.3766666666666667</v>
      </c>
    </row>
    <row r="383" spans="1:3" ht="14.25" customHeight="1" x14ac:dyDescent="0.2">
      <c r="A383" s="24">
        <v>43922</v>
      </c>
      <c r="B383" s="20">
        <v>0.66</v>
      </c>
    </row>
    <row r="384" spans="1:3" ht="14.25" customHeight="1" x14ac:dyDescent="0.2">
      <c r="A384" s="24">
        <v>43952</v>
      </c>
      <c r="B384" s="20">
        <v>0.67</v>
      </c>
    </row>
    <row r="385" spans="1:3" ht="14.25" customHeight="1" x14ac:dyDescent="0.2">
      <c r="A385" s="24">
        <v>43983</v>
      </c>
      <c r="B385" s="20">
        <v>0.73</v>
      </c>
      <c r="C385" s="20">
        <v>0.68666666666666665</v>
      </c>
    </row>
    <row r="386" spans="1:3" ht="14.25" customHeight="1" x14ac:dyDescent="0.2">
      <c r="A386" s="24">
        <v>44013</v>
      </c>
      <c r="B386" s="20">
        <v>0.62</v>
      </c>
    </row>
    <row r="387" spans="1:3" ht="14.25" customHeight="1" x14ac:dyDescent="0.2">
      <c r="A387" s="24">
        <v>44044</v>
      </c>
      <c r="B387" s="20">
        <v>0.65</v>
      </c>
    </row>
    <row r="388" spans="1:3" ht="14.25" customHeight="1" x14ac:dyDescent="0.2">
      <c r="A388" s="24">
        <v>44075</v>
      </c>
      <c r="B388" s="20">
        <v>0.68</v>
      </c>
      <c r="C388" s="20">
        <v>0.65</v>
      </c>
    </row>
    <row r="389" spans="1:3" ht="14.25" customHeight="1" x14ac:dyDescent="0.2">
      <c r="A389" s="24">
        <v>44105</v>
      </c>
      <c r="B389" s="20">
        <v>0.79</v>
      </c>
    </row>
    <row r="390" spans="1:3" ht="14.25" customHeight="1" x14ac:dyDescent="0.2">
      <c r="A390" s="24">
        <v>44136</v>
      </c>
      <c r="B390" s="20">
        <v>0.87</v>
      </c>
    </row>
    <row r="391" spans="1:3" ht="14.25" customHeight="1" x14ac:dyDescent="0.2">
      <c r="A391" s="24">
        <v>44166</v>
      </c>
      <c r="B391" s="20">
        <v>0.93</v>
      </c>
      <c r="C391" s="20">
        <v>0.8633333333333334</v>
      </c>
    </row>
  </sheetData>
  <mergeCells count="1">
    <mergeCell ref="A1:D1"/>
  </mergeCells>
  <phoneticPr fontId="2" type="noConversion"/>
  <pageMargins left="0.75" right="0.75" top="1" bottom="1" header="0.5" footer="0.5"/>
  <pageSetup orientation="portrait" horizontalDpi="1200" r:id="rId1"/>
  <headerFooter alignWithMargins="0"/>
  <ignoredErrors>
    <ignoredError sqref="C256 C262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3.2" x14ac:dyDescent="0.25"/>
  <cols>
    <col min="1" max="2" width="14" style="11" customWidth="1"/>
    <col min="3" max="6" width="22.77734375" style="11" customWidth="1"/>
  </cols>
  <sheetData>
    <row r="1" spans="1:6" ht="15" x14ac:dyDescent="0.25">
      <c r="A1" s="32" t="s">
        <v>88</v>
      </c>
      <c r="B1" s="32"/>
      <c r="C1" s="32"/>
    </row>
    <row r="3" spans="1:6" x14ac:dyDescent="0.25">
      <c r="A3" s="5" t="s">
        <v>1</v>
      </c>
      <c r="B3" s="5" t="s">
        <v>73</v>
      </c>
      <c r="C3" s="5" t="s">
        <v>74</v>
      </c>
      <c r="D3" s="5" t="s">
        <v>75</v>
      </c>
      <c r="E3" s="5" t="s">
        <v>77</v>
      </c>
      <c r="F3" s="5" t="s">
        <v>5</v>
      </c>
    </row>
    <row r="4" spans="1:6" x14ac:dyDescent="0.25">
      <c r="A4" s="12"/>
      <c r="B4" s="12"/>
      <c r="C4" s="12"/>
      <c r="D4" s="12"/>
      <c r="E4" s="12"/>
      <c r="F4" s="12"/>
    </row>
    <row r="5" spans="1:6" x14ac:dyDescent="0.25">
      <c r="A5" s="7" t="s">
        <v>7</v>
      </c>
      <c r="B5" s="12">
        <v>6</v>
      </c>
      <c r="C5" s="8">
        <v>12.622</v>
      </c>
      <c r="D5" s="8">
        <v>13</v>
      </c>
      <c r="E5" s="8">
        <v>8.42</v>
      </c>
      <c r="F5" s="8">
        <v>6.71</v>
      </c>
    </row>
    <row r="6" spans="1:6" x14ac:dyDescent="0.25">
      <c r="A6" s="7" t="s">
        <v>8</v>
      </c>
      <c r="B6" s="12">
        <v>20</v>
      </c>
      <c r="C6" s="8">
        <v>12.849</v>
      </c>
      <c r="D6" s="8">
        <v>13.51</v>
      </c>
      <c r="E6" s="8">
        <v>8.68</v>
      </c>
      <c r="F6" s="8">
        <v>9.07</v>
      </c>
    </row>
    <row r="7" spans="1:6" x14ac:dyDescent="0.25">
      <c r="A7" s="7" t="s">
        <v>9</v>
      </c>
      <c r="B7" s="12">
        <v>6</v>
      </c>
      <c r="C7" s="8">
        <v>12.537000000000001</v>
      </c>
      <c r="D7" s="8">
        <v>13.339</v>
      </c>
      <c r="E7" s="8">
        <v>8.6999999999999993</v>
      </c>
      <c r="F7" s="8">
        <v>9.9</v>
      </c>
    </row>
    <row r="8" spans="1:6" x14ac:dyDescent="0.25">
      <c r="A8" s="7" t="s">
        <v>10</v>
      </c>
      <c r="B8" s="12">
        <v>8</v>
      </c>
      <c r="C8" s="8">
        <v>12.679</v>
      </c>
      <c r="D8" s="8">
        <v>13.307</v>
      </c>
      <c r="E8" s="8">
        <v>8.4</v>
      </c>
      <c r="F8" s="8">
        <v>8.61</v>
      </c>
    </row>
    <row r="9" spans="1:6" x14ac:dyDescent="0.25">
      <c r="A9" s="7" t="s">
        <v>11</v>
      </c>
      <c r="B9" s="12">
        <v>13</v>
      </c>
      <c r="C9" s="8">
        <v>12.664</v>
      </c>
      <c r="D9" s="8">
        <v>13.29</v>
      </c>
      <c r="E9" s="8">
        <v>8.02</v>
      </c>
      <c r="F9" s="8">
        <v>11</v>
      </c>
    </row>
    <row r="10" spans="1:6" x14ac:dyDescent="0.25">
      <c r="A10" s="7" t="s">
        <v>12</v>
      </c>
      <c r="B10" s="12">
        <v>17</v>
      </c>
      <c r="C10" s="8">
        <v>12.670999999999999</v>
      </c>
      <c r="D10" s="8">
        <v>13.227</v>
      </c>
      <c r="E10" s="8">
        <v>8.1300000000000008</v>
      </c>
      <c r="F10" s="8">
        <v>11</v>
      </c>
    </row>
    <row r="11" spans="1:6" x14ac:dyDescent="0.25">
      <c r="A11" s="7" t="s">
        <v>13</v>
      </c>
      <c r="B11" s="12">
        <v>15</v>
      </c>
      <c r="C11" s="8">
        <v>12.492000000000001</v>
      </c>
      <c r="D11" s="8">
        <v>12.893000000000001</v>
      </c>
      <c r="E11" s="8">
        <v>7.94</v>
      </c>
      <c r="F11" s="8">
        <v>8.6999999999999993</v>
      </c>
    </row>
    <row r="12" spans="1:6" x14ac:dyDescent="0.25">
      <c r="A12" s="7" t="s">
        <v>14</v>
      </c>
      <c r="B12" s="12">
        <v>12</v>
      </c>
      <c r="C12" s="8">
        <v>12.420999999999999</v>
      </c>
      <c r="D12" s="8">
        <v>12.895</v>
      </c>
      <c r="E12" s="8">
        <v>7.35</v>
      </c>
      <c r="F12" s="8">
        <v>10.7</v>
      </c>
    </row>
    <row r="13" spans="1:6" x14ac:dyDescent="0.25">
      <c r="A13" s="7" t="s">
        <v>15</v>
      </c>
      <c r="B13" s="12">
        <v>6</v>
      </c>
      <c r="C13" s="8">
        <v>12.38</v>
      </c>
      <c r="D13" s="8">
        <v>12.766</v>
      </c>
      <c r="E13" s="8">
        <v>7.3</v>
      </c>
      <c r="F13" s="8">
        <v>8.9</v>
      </c>
    </row>
    <row r="14" spans="1:6" x14ac:dyDescent="0.25">
      <c r="A14" s="7" t="s">
        <v>16</v>
      </c>
      <c r="B14" s="12">
        <v>15</v>
      </c>
      <c r="C14" s="8">
        <v>11.827</v>
      </c>
      <c r="D14" s="8">
        <v>12.863</v>
      </c>
      <c r="E14" s="8">
        <v>7.38</v>
      </c>
      <c r="F14" s="8">
        <v>9.61</v>
      </c>
    </row>
    <row r="15" spans="1:6" x14ac:dyDescent="0.25">
      <c r="A15" s="7" t="s">
        <v>17</v>
      </c>
      <c r="B15" s="12">
        <v>11</v>
      </c>
      <c r="C15" s="8">
        <v>12.031000000000001</v>
      </c>
      <c r="D15" s="8">
        <v>12.813000000000001</v>
      </c>
      <c r="E15" s="8">
        <v>6.62</v>
      </c>
      <c r="F15" s="8">
        <v>9</v>
      </c>
    </row>
    <row r="16" spans="1:6" x14ac:dyDescent="0.25">
      <c r="A16" s="7" t="s">
        <v>18</v>
      </c>
      <c r="B16" s="12">
        <v>12</v>
      </c>
      <c r="C16" s="8">
        <v>12.14</v>
      </c>
      <c r="D16" s="8">
        <v>12.362</v>
      </c>
      <c r="E16" s="8">
        <v>6.74</v>
      </c>
      <c r="F16" s="8">
        <v>10.1</v>
      </c>
    </row>
    <row r="17" spans="1:6" x14ac:dyDescent="0.25">
      <c r="A17" s="7" t="s">
        <v>19</v>
      </c>
      <c r="B17" s="12">
        <v>6</v>
      </c>
      <c r="C17" s="8">
        <v>11.835000000000001</v>
      </c>
      <c r="D17" s="8">
        <v>12.333</v>
      </c>
      <c r="E17" s="8">
        <v>6.28</v>
      </c>
      <c r="F17" s="8">
        <v>8.8699999999999992</v>
      </c>
    </row>
    <row r="18" spans="1:6" x14ac:dyDescent="0.25">
      <c r="A18" s="7" t="s">
        <v>20</v>
      </c>
      <c r="B18" s="12">
        <v>7</v>
      </c>
      <c r="C18" s="8">
        <v>11.641</v>
      </c>
      <c r="D18" s="8">
        <v>12.391999999999999</v>
      </c>
      <c r="E18" s="8">
        <v>5.99</v>
      </c>
      <c r="F18" s="8">
        <v>8.1</v>
      </c>
    </row>
    <row r="19" spans="1:6" x14ac:dyDescent="0.25">
      <c r="A19" s="7" t="s">
        <v>21</v>
      </c>
      <c r="B19" s="12">
        <v>5</v>
      </c>
      <c r="C19" s="8">
        <v>11.151</v>
      </c>
      <c r="D19" s="8">
        <v>12.7</v>
      </c>
      <c r="E19" s="8">
        <v>5.62</v>
      </c>
      <c r="F19" s="8">
        <v>11.2</v>
      </c>
    </row>
    <row r="20" spans="1:6" x14ac:dyDescent="0.25">
      <c r="A20" s="7" t="s">
        <v>22</v>
      </c>
      <c r="B20" s="12">
        <v>9</v>
      </c>
      <c r="C20" s="8">
        <v>11.041</v>
      </c>
      <c r="D20" s="8">
        <v>12.122</v>
      </c>
      <c r="E20" s="8">
        <v>5.61</v>
      </c>
      <c r="F20" s="8">
        <v>10.9</v>
      </c>
    </row>
    <row r="21" spans="1:6" x14ac:dyDescent="0.25">
      <c r="A21" s="7" t="s">
        <v>23</v>
      </c>
      <c r="B21" s="12">
        <v>15</v>
      </c>
      <c r="C21" s="8">
        <v>11.067</v>
      </c>
      <c r="D21" s="8">
        <v>12.15</v>
      </c>
      <c r="E21" s="8">
        <v>6.07</v>
      </c>
      <c r="F21" s="8">
        <v>13.4</v>
      </c>
    </row>
    <row r="22" spans="1:6" x14ac:dyDescent="0.25">
      <c r="A22" s="7" t="s">
        <v>24</v>
      </c>
      <c r="B22" s="12">
        <v>10</v>
      </c>
      <c r="C22" s="8">
        <v>11.129</v>
      </c>
      <c r="D22" s="8">
        <v>12.369</v>
      </c>
      <c r="E22" s="8">
        <v>7.08</v>
      </c>
      <c r="F22" s="8">
        <v>9.2799999999999994</v>
      </c>
    </row>
    <row r="23" spans="1:6" x14ac:dyDescent="0.25">
      <c r="A23" s="7" t="s">
        <v>25</v>
      </c>
      <c r="B23" s="12">
        <v>11</v>
      </c>
      <c r="C23" s="8">
        <v>12.75</v>
      </c>
      <c r="D23" s="8">
        <v>12.659000000000001</v>
      </c>
      <c r="E23" s="8">
        <v>7.33</v>
      </c>
      <c r="F23" s="8">
        <v>11.8</v>
      </c>
    </row>
    <row r="24" spans="1:6" x14ac:dyDescent="0.25">
      <c r="A24" s="7" t="s">
        <v>26</v>
      </c>
      <c r="B24" s="12">
        <v>4</v>
      </c>
      <c r="C24" s="8">
        <v>11.238</v>
      </c>
      <c r="D24" s="8">
        <v>13.356999999999999</v>
      </c>
      <c r="E24" s="8">
        <v>7.84</v>
      </c>
      <c r="F24" s="8">
        <v>9.26</v>
      </c>
    </row>
    <row r="25" spans="1:6" x14ac:dyDescent="0.25">
      <c r="A25" s="7" t="s">
        <v>27</v>
      </c>
      <c r="B25" s="12">
        <v>10</v>
      </c>
      <c r="C25" s="8">
        <v>11.961</v>
      </c>
      <c r="D25" s="8">
        <v>12.435</v>
      </c>
      <c r="E25" s="8">
        <v>7.48</v>
      </c>
      <c r="F25" s="8">
        <v>12</v>
      </c>
    </row>
    <row r="26" spans="1:6" x14ac:dyDescent="0.25">
      <c r="A26" s="7" t="s">
        <v>28</v>
      </c>
      <c r="B26" s="12">
        <v>10</v>
      </c>
      <c r="C26" s="8">
        <v>11.316000000000001</v>
      </c>
      <c r="D26" s="8">
        <v>12.262</v>
      </c>
      <c r="E26" s="8">
        <v>6.62</v>
      </c>
      <c r="F26" s="8">
        <v>10.4</v>
      </c>
    </row>
    <row r="27" spans="1:6" x14ac:dyDescent="0.25">
      <c r="A27" s="7" t="s">
        <v>29</v>
      </c>
      <c r="B27" s="12">
        <v>8</v>
      </c>
      <c r="C27" s="8">
        <v>11.37</v>
      </c>
      <c r="D27" s="8">
        <v>12.1875</v>
      </c>
      <c r="E27" s="8">
        <v>6.32</v>
      </c>
      <c r="F27" s="8">
        <v>9.5</v>
      </c>
    </row>
    <row r="28" spans="1:6" x14ac:dyDescent="0.25">
      <c r="A28" s="7" t="s">
        <v>30</v>
      </c>
      <c r="B28" s="12">
        <v>5</v>
      </c>
      <c r="C28" s="8">
        <v>11.583</v>
      </c>
      <c r="D28" s="8">
        <v>11.6875</v>
      </c>
      <c r="E28" s="8">
        <v>5.89</v>
      </c>
      <c r="F28" s="8">
        <v>10.6</v>
      </c>
    </row>
    <row r="29" spans="1:6" x14ac:dyDescent="0.25">
      <c r="A29" s="7" t="s">
        <v>31</v>
      </c>
      <c r="B29" s="12">
        <v>3</v>
      </c>
      <c r="C29" s="8">
        <v>11.46</v>
      </c>
      <c r="D29" s="8">
        <v>12.25</v>
      </c>
      <c r="E29" s="8">
        <v>5.91</v>
      </c>
      <c r="F29" s="8">
        <v>16.3</v>
      </c>
    </row>
    <row r="30" spans="1:6" x14ac:dyDescent="0.25">
      <c r="A30" s="7" t="s">
        <v>32</v>
      </c>
      <c r="B30" s="12">
        <v>9</v>
      </c>
      <c r="C30" s="8">
        <v>11.458</v>
      </c>
      <c r="D30" s="8">
        <v>11.958</v>
      </c>
      <c r="E30" s="8">
        <v>6.72</v>
      </c>
      <c r="F30" s="8">
        <v>9.8000000000000007</v>
      </c>
    </row>
    <row r="31" spans="1:6" x14ac:dyDescent="0.25">
      <c r="A31" s="7" t="s">
        <v>33</v>
      </c>
      <c r="B31" s="12">
        <v>4</v>
      </c>
      <c r="C31" s="8">
        <v>10.759</v>
      </c>
      <c r="D31" s="8">
        <v>12.125</v>
      </c>
      <c r="E31" s="8">
        <v>6.78</v>
      </c>
      <c r="F31" s="8">
        <v>14</v>
      </c>
    </row>
    <row r="32" spans="1:6" x14ac:dyDescent="0.25">
      <c r="A32" s="7" t="s">
        <v>34</v>
      </c>
      <c r="B32" s="12">
        <v>4</v>
      </c>
      <c r="C32" s="8">
        <v>11.56</v>
      </c>
      <c r="D32" s="8">
        <v>12.483000000000001</v>
      </c>
      <c r="E32" s="8">
        <v>6.34</v>
      </c>
      <c r="F32" s="8">
        <v>8.1199999999999992</v>
      </c>
    </row>
    <row r="33" spans="1:6" x14ac:dyDescent="0.25">
      <c r="A33" s="7" t="s">
        <v>35</v>
      </c>
      <c r="B33" s="12">
        <v>4</v>
      </c>
      <c r="C33" s="8">
        <v>11.08</v>
      </c>
      <c r="D33" s="8">
        <v>12.5</v>
      </c>
      <c r="E33" s="8">
        <v>6.56</v>
      </c>
      <c r="F33" s="8">
        <v>13.8</v>
      </c>
    </row>
    <row r="34" spans="1:6" x14ac:dyDescent="0.25">
      <c r="A34" s="7" t="s">
        <v>36</v>
      </c>
      <c r="B34" s="12">
        <v>5</v>
      </c>
      <c r="C34" s="8">
        <v>11.616</v>
      </c>
      <c r="D34" s="8">
        <v>12.662000000000001</v>
      </c>
      <c r="E34" s="8">
        <v>6.7</v>
      </c>
      <c r="F34" s="8">
        <v>18.7</v>
      </c>
    </row>
    <row r="35" spans="1:6" x14ac:dyDescent="0.25">
      <c r="A35" s="7" t="s">
        <v>37</v>
      </c>
      <c r="B35" s="12">
        <v>3</v>
      </c>
      <c r="C35" s="8">
        <v>12</v>
      </c>
      <c r="D35" s="8">
        <v>12.632999999999999</v>
      </c>
      <c r="E35" s="8">
        <v>6.24</v>
      </c>
      <c r="F35" s="8">
        <v>8.33</v>
      </c>
    </row>
    <row r="36" spans="1:6" x14ac:dyDescent="0.25">
      <c r="A36" s="7" t="s">
        <v>38</v>
      </c>
      <c r="B36" s="12">
        <v>4</v>
      </c>
      <c r="C36" s="8">
        <v>11.058999999999999</v>
      </c>
      <c r="D36" s="8">
        <v>11.933</v>
      </c>
      <c r="E36" s="8">
        <v>5.91</v>
      </c>
      <c r="F36" s="8">
        <v>12.7</v>
      </c>
    </row>
    <row r="37" spans="1:6" x14ac:dyDescent="0.25">
      <c r="A37" s="7" t="s">
        <v>39</v>
      </c>
      <c r="B37" s="12">
        <v>2</v>
      </c>
      <c r="C37" s="8">
        <v>11.3125</v>
      </c>
      <c r="D37" s="8">
        <v>12.75</v>
      </c>
      <c r="E37" s="8">
        <v>5.59</v>
      </c>
      <c r="F37" s="8">
        <v>10.199999999999999</v>
      </c>
    </row>
    <row r="38" spans="1:6" x14ac:dyDescent="0.25">
      <c r="A38" s="7" t="s">
        <v>40</v>
      </c>
      <c r="B38" s="12">
        <v>7</v>
      </c>
      <c r="C38" s="8">
        <v>12.199</v>
      </c>
      <c r="D38" s="8">
        <v>11.781000000000001</v>
      </c>
      <c r="E38" s="8">
        <v>5.6</v>
      </c>
      <c r="F38" s="8">
        <v>7</v>
      </c>
    </row>
    <row r="39" spans="1:6" x14ac:dyDescent="0.25">
      <c r="A39" s="7" t="s">
        <v>41</v>
      </c>
      <c r="B39" s="12">
        <v>1</v>
      </c>
      <c r="C39" s="8">
        <v>11.648999999999999</v>
      </c>
      <c r="D39" s="12" t="s">
        <v>0</v>
      </c>
      <c r="E39" s="8">
        <v>5.2</v>
      </c>
      <c r="F39" s="8">
        <v>19</v>
      </c>
    </row>
    <row r="40" spans="1:6" x14ac:dyDescent="0.25">
      <c r="A40" s="7" t="s">
        <v>6</v>
      </c>
      <c r="B40" s="12">
        <v>5</v>
      </c>
      <c r="C40" s="8">
        <v>12.3</v>
      </c>
      <c r="D40" s="8">
        <v>12.11</v>
      </c>
      <c r="E40" s="8">
        <v>4.67</v>
      </c>
      <c r="F40" s="8">
        <v>9.11</v>
      </c>
    </row>
    <row r="41" spans="1:6" x14ac:dyDescent="0.25">
      <c r="A41" s="7" t="s">
        <v>42</v>
      </c>
      <c r="B41" s="12">
        <v>1</v>
      </c>
      <c r="C41" s="8">
        <v>10.4</v>
      </c>
      <c r="D41" s="12" t="s">
        <v>0</v>
      </c>
      <c r="E41" s="8">
        <v>4.9800000000000004</v>
      </c>
      <c r="F41" s="8">
        <v>17.600000000000001</v>
      </c>
    </row>
    <row r="42" spans="1:6" x14ac:dyDescent="0.25">
      <c r="A42" s="7" t="s">
        <v>43</v>
      </c>
      <c r="B42" s="12">
        <v>3</v>
      </c>
      <c r="C42" s="8">
        <v>10.939</v>
      </c>
      <c r="D42" s="8">
        <v>11.166</v>
      </c>
      <c r="E42" s="8">
        <v>5.54</v>
      </c>
      <c r="F42" s="8">
        <v>8.33</v>
      </c>
    </row>
    <row r="43" spans="1:6" x14ac:dyDescent="0.25">
      <c r="A43" s="7" t="s">
        <v>44</v>
      </c>
      <c r="B43" s="12">
        <v>3</v>
      </c>
      <c r="C43" s="8">
        <v>10.75</v>
      </c>
      <c r="D43" s="8">
        <v>11.566000000000001</v>
      </c>
      <c r="E43" s="8">
        <v>5.88</v>
      </c>
      <c r="F43" s="8">
        <v>6.33</v>
      </c>
    </row>
    <row r="44" spans="1:6" x14ac:dyDescent="0.25">
      <c r="A44" s="7" t="s">
        <v>45</v>
      </c>
      <c r="B44" s="12">
        <v>4</v>
      </c>
      <c r="C44" s="8">
        <v>11.1</v>
      </c>
      <c r="D44" s="8">
        <v>12</v>
      </c>
      <c r="E44" s="8">
        <v>6.14</v>
      </c>
      <c r="F44" s="8">
        <v>23</v>
      </c>
    </row>
    <row r="45" spans="1:6" x14ac:dyDescent="0.25">
      <c r="A45" s="7" t="s">
        <v>46</v>
      </c>
      <c r="B45" s="12">
        <v>3</v>
      </c>
      <c r="C45" s="8">
        <v>11.08</v>
      </c>
      <c r="D45" s="8">
        <v>12.1</v>
      </c>
      <c r="E45" s="8">
        <v>6.48</v>
      </c>
      <c r="F45" s="8">
        <v>15.1</v>
      </c>
    </row>
    <row r="46" spans="1:6" x14ac:dyDescent="0.25">
      <c r="A46" s="7" t="s">
        <v>47</v>
      </c>
      <c r="B46" s="12">
        <v>1</v>
      </c>
      <c r="C46" s="8">
        <v>11</v>
      </c>
      <c r="D46" s="8">
        <v>12.898999999999999</v>
      </c>
      <c r="E46" s="8">
        <v>6.18</v>
      </c>
      <c r="F46" s="8">
        <v>10.5</v>
      </c>
    </row>
    <row r="47" spans="1:6" x14ac:dyDescent="0.25">
      <c r="A47" s="7" t="s">
        <v>48</v>
      </c>
      <c r="B47" s="12">
        <v>2</v>
      </c>
      <c r="C47" s="8">
        <v>11.679</v>
      </c>
      <c r="D47" s="8">
        <v>12.125</v>
      </c>
      <c r="E47" s="8">
        <v>5.89</v>
      </c>
      <c r="F47" s="8">
        <v>10</v>
      </c>
    </row>
    <row r="48" spans="1:6" x14ac:dyDescent="0.25">
      <c r="A48" s="7" t="s">
        <v>49</v>
      </c>
      <c r="B48" s="12">
        <v>8</v>
      </c>
      <c r="C48" s="8">
        <v>12.5</v>
      </c>
      <c r="D48" s="8">
        <v>11.8125</v>
      </c>
      <c r="E48" s="8">
        <v>5.57</v>
      </c>
      <c r="F48" s="8">
        <v>7.5</v>
      </c>
    </row>
    <row r="49" spans="1:6" x14ac:dyDescent="0.25">
      <c r="A49" s="7" t="s">
        <v>50</v>
      </c>
      <c r="B49" s="12">
        <v>3</v>
      </c>
      <c r="C49" s="8">
        <v>11.375</v>
      </c>
      <c r="D49" s="8">
        <v>11.5</v>
      </c>
      <c r="E49" s="8">
        <v>5.05</v>
      </c>
      <c r="F49" s="8">
        <v>24</v>
      </c>
    </row>
    <row r="50" spans="1:6" x14ac:dyDescent="0.25">
      <c r="A50" s="7" t="s">
        <v>51</v>
      </c>
      <c r="B50" s="12">
        <v>7</v>
      </c>
      <c r="C50" s="8">
        <v>10.875</v>
      </c>
      <c r="D50" s="8">
        <v>12.241</v>
      </c>
      <c r="E50" s="8">
        <v>5.27</v>
      </c>
      <c r="F50" s="8">
        <v>8</v>
      </c>
    </row>
    <row r="51" spans="1:6" x14ac:dyDescent="0.25">
      <c r="A51" s="7" t="s">
        <v>52</v>
      </c>
      <c r="B51" s="12">
        <v>7</v>
      </c>
      <c r="C51" s="8">
        <v>10.775</v>
      </c>
      <c r="D51" s="8">
        <v>12.641999999999999</v>
      </c>
      <c r="E51" s="8">
        <v>4.9800000000000004</v>
      </c>
      <c r="F51" s="8">
        <v>8.6199999999999992</v>
      </c>
    </row>
    <row r="52" spans="1:6" x14ac:dyDescent="0.25">
      <c r="A52" s="7" t="s">
        <v>53</v>
      </c>
      <c r="B52" s="12">
        <v>6</v>
      </c>
      <c r="C52" s="8">
        <v>11.57</v>
      </c>
      <c r="D52" s="8">
        <v>12.291</v>
      </c>
      <c r="E52" s="8">
        <v>4.7699999999999996</v>
      </c>
      <c r="F52" s="8">
        <v>8</v>
      </c>
    </row>
    <row r="53" spans="1:6" x14ac:dyDescent="0.25">
      <c r="A53" s="7" t="s">
        <v>54</v>
      </c>
      <c r="B53" s="12">
        <v>4</v>
      </c>
      <c r="C53" s="8">
        <v>10.050000000000001</v>
      </c>
      <c r="D53" s="8">
        <v>12.215</v>
      </c>
      <c r="E53" s="8">
        <v>5.08</v>
      </c>
      <c r="F53" s="8">
        <v>10.8</v>
      </c>
    </row>
    <row r="54" spans="1:6" x14ac:dyDescent="0.25">
      <c r="A54" s="7" t="s">
        <v>55</v>
      </c>
      <c r="B54" s="12">
        <v>6</v>
      </c>
      <c r="C54" s="8">
        <v>11.404999999999999</v>
      </c>
      <c r="D54" s="8">
        <v>12.074999999999999</v>
      </c>
      <c r="E54" s="8">
        <v>5.0999999999999996</v>
      </c>
      <c r="F54" s="8">
        <v>8.16</v>
      </c>
    </row>
    <row r="55" spans="1:6" x14ac:dyDescent="0.25">
      <c r="A55" s="7" t="s">
        <v>56</v>
      </c>
      <c r="B55" s="12">
        <v>4</v>
      </c>
      <c r="C55" s="8">
        <v>11.25</v>
      </c>
      <c r="D55" s="8">
        <v>12.36</v>
      </c>
      <c r="E55" s="8">
        <v>4.26</v>
      </c>
      <c r="F55" s="8">
        <v>11</v>
      </c>
    </row>
    <row r="56" spans="1:6" x14ac:dyDescent="0.25">
      <c r="A56" s="7" t="s">
        <v>57</v>
      </c>
      <c r="B56" s="12">
        <v>6</v>
      </c>
      <c r="C56" s="8">
        <v>11.566000000000001</v>
      </c>
      <c r="D56" s="8">
        <v>11.917</v>
      </c>
      <c r="E56" s="8">
        <v>4.01</v>
      </c>
      <c r="F56" s="8">
        <v>8.25</v>
      </c>
    </row>
    <row r="57" spans="1:6" x14ac:dyDescent="0.25">
      <c r="A57" s="7" t="s">
        <v>58</v>
      </c>
      <c r="B57" s="12">
        <v>3</v>
      </c>
      <c r="C57" s="8">
        <v>11.492000000000001</v>
      </c>
      <c r="D57" s="8">
        <v>12.236000000000001</v>
      </c>
      <c r="E57" s="8">
        <v>3.92</v>
      </c>
      <c r="F57" s="8">
        <v>10.199999999999999</v>
      </c>
    </row>
    <row r="58" spans="1:6" x14ac:dyDescent="0.25">
      <c r="A58" s="7" t="s">
        <v>59</v>
      </c>
      <c r="B58" s="12">
        <v>10</v>
      </c>
      <c r="C58" s="8">
        <v>11.162000000000001</v>
      </c>
      <c r="D58" s="8">
        <v>11.760999999999999</v>
      </c>
      <c r="E58" s="8">
        <v>3.62</v>
      </c>
      <c r="F58" s="8">
        <v>13.6</v>
      </c>
    </row>
    <row r="59" spans="1:6" x14ac:dyDescent="0.25">
      <c r="A59" s="7" t="s">
        <v>60</v>
      </c>
      <c r="B59" s="12">
        <v>5</v>
      </c>
      <c r="C59" s="8">
        <v>9.9499999999999993</v>
      </c>
      <c r="D59" s="8">
        <v>11.6875</v>
      </c>
      <c r="E59" s="8">
        <v>4.2300000000000004</v>
      </c>
      <c r="F59" s="8">
        <v>8.8000000000000007</v>
      </c>
    </row>
    <row r="60" spans="1:6" x14ac:dyDescent="0.25">
      <c r="A60" s="7" t="s">
        <v>61</v>
      </c>
      <c r="B60" s="12">
        <v>10</v>
      </c>
      <c r="C60" s="8">
        <v>11.090999999999999</v>
      </c>
      <c r="D60" s="8">
        <v>11.569000000000001</v>
      </c>
      <c r="E60" s="8">
        <v>4.29</v>
      </c>
      <c r="F60" s="8">
        <v>6.83</v>
      </c>
    </row>
    <row r="61" spans="1:6" x14ac:dyDescent="0.25">
      <c r="A61" s="7" t="s">
        <v>62</v>
      </c>
      <c r="B61" s="12">
        <v>5</v>
      </c>
      <c r="C61" s="8">
        <v>11</v>
      </c>
      <c r="D61" s="8">
        <v>11.539</v>
      </c>
      <c r="E61" s="8">
        <v>4.0199999999999996</v>
      </c>
      <c r="F61" s="8">
        <v>7.66</v>
      </c>
    </row>
    <row r="62" spans="1:6" x14ac:dyDescent="0.25">
      <c r="A62" s="7" t="s">
        <v>63</v>
      </c>
      <c r="B62" s="12">
        <v>8</v>
      </c>
      <c r="C62" s="8">
        <v>10.638</v>
      </c>
      <c r="D62" s="8">
        <v>11.807</v>
      </c>
      <c r="E62" s="8">
        <v>4.5999999999999996</v>
      </c>
      <c r="F62" s="8">
        <v>10</v>
      </c>
    </row>
    <row r="63" spans="1:6" x14ac:dyDescent="0.25">
      <c r="A63" s="7" t="s">
        <v>64</v>
      </c>
      <c r="B63" s="12">
        <v>6</v>
      </c>
      <c r="C63" s="8">
        <v>10.75</v>
      </c>
      <c r="D63" s="8">
        <v>11.353999999999999</v>
      </c>
      <c r="E63" s="8">
        <v>4.3</v>
      </c>
      <c r="F63" s="8">
        <v>12.5</v>
      </c>
    </row>
    <row r="64" spans="1:6" x14ac:dyDescent="0.25">
      <c r="A64" s="7" t="s">
        <v>65</v>
      </c>
      <c r="B64" s="12">
        <v>5</v>
      </c>
      <c r="C64" s="8">
        <v>10.907999999999999</v>
      </c>
      <c r="D64" s="8">
        <v>11.477</v>
      </c>
      <c r="E64" s="8">
        <v>4.17</v>
      </c>
      <c r="F64" s="8">
        <v>14.4</v>
      </c>
    </row>
    <row r="65" spans="1:6" x14ac:dyDescent="0.25">
      <c r="A65" s="7" t="s">
        <v>66</v>
      </c>
      <c r="B65" s="12">
        <v>4</v>
      </c>
      <c r="C65" s="8">
        <v>10.55</v>
      </c>
      <c r="D65" s="8">
        <v>11.406000000000001</v>
      </c>
      <c r="E65" s="8">
        <v>4.3</v>
      </c>
      <c r="F65" s="8">
        <v>8.7100000000000009</v>
      </c>
    </row>
    <row r="66" spans="1:6" x14ac:dyDescent="0.25">
      <c r="A66" s="7" t="s">
        <v>67</v>
      </c>
      <c r="B66" s="12">
        <v>12</v>
      </c>
      <c r="C66" s="8">
        <v>10.125</v>
      </c>
      <c r="D66" s="8">
        <v>11.493</v>
      </c>
      <c r="E66" s="8">
        <v>4.16</v>
      </c>
      <c r="F66" s="8">
        <v>13.7</v>
      </c>
    </row>
    <row r="67" spans="1:6" x14ac:dyDescent="0.25">
      <c r="A67" s="7" t="s">
        <v>68</v>
      </c>
      <c r="B67" s="12">
        <v>8</v>
      </c>
      <c r="C67" s="8">
        <v>10.843</v>
      </c>
      <c r="D67" s="8">
        <v>11.318</v>
      </c>
      <c r="E67" s="8">
        <v>4.21</v>
      </c>
      <c r="F67" s="8">
        <v>13</v>
      </c>
    </row>
    <row r="68" spans="1:6" x14ac:dyDescent="0.25">
      <c r="A68" s="7" t="s">
        <v>69</v>
      </c>
      <c r="B68" s="12">
        <v>10</v>
      </c>
      <c r="C68" s="8">
        <v>10.573</v>
      </c>
      <c r="D68" s="8">
        <v>11.135999999999999</v>
      </c>
      <c r="E68" s="8">
        <v>4.49</v>
      </c>
      <c r="F68" s="8">
        <v>8.44</v>
      </c>
    </row>
    <row r="69" spans="1:6" x14ac:dyDescent="0.25">
      <c r="A69" s="7" t="s">
        <v>70</v>
      </c>
      <c r="B69" s="12">
        <v>11</v>
      </c>
      <c r="C69" s="8">
        <v>10.38</v>
      </c>
      <c r="D69" s="8">
        <v>11.231</v>
      </c>
      <c r="E69" s="8">
        <v>4.57</v>
      </c>
      <c r="F69" s="8">
        <v>7.33</v>
      </c>
    </row>
    <row r="70" spans="1:6" x14ac:dyDescent="0.25">
      <c r="A70" s="7" t="s">
        <v>71</v>
      </c>
      <c r="B70" s="12">
        <v>18</v>
      </c>
      <c r="C70" s="8">
        <v>10.387</v>
      </c>
      <c r="D70" s="8">
        <v>11.38</v>
      </c>
      <c r="E70" s="8">
        <v>5.07</v>
      </c>
      <c r="F70" s="8">
        <v>8.83</v>
      </c>
    </row>
    <row r="71" spans="1:6" x14ac:dyDescent="0.25">
      <c r="A71" s="7" t="s">
        <v>72</v>
      </c>
      <c r="B71" s="12">
        <v>7</v>
      </c>
      <c r="C71" s="8">
        <v>10.06</v>
      </c>
      <c r="D71" s="8">
        <v>11.64</v>
      </c>
      <c r="E71" s="8">
        <v>4.9000000000000004</v>
      </c>
      <c r="F71" s="8">
        <v>8.33</v>
      </c>
    </row>
    <row r="72" spans="1:6" x14ac:dyDescent="0.25">
      <c r="A72" s="12" t="s">
        <v>78</v>
      </c>
      <c r="B72" s="12">
        <v>12</v>
      </c>
      <c r="C72" s="8">
        <v>10.38</v>
      </c>
      <c r="D72" s="8">
        <v>11.19</v>
      </c>
      <c r="E72" s="8">
        <v>4.63</v>
      </c>
      <c r="F72" s="8">
        <v>8.11</v>
      </c>
    </row>
    <row r="73" spans="1:6" x14ac:dyDescent="0.25">
      <c r="A73" s="12" t="s">
        <v>79</v>
      </c>
      <c r="B73" s="12">
        <v>11</v>
      </c>
      <c r="C73" s="8">
        <v>10.3</v>
      </c>
      <c r="D73" s="8">
        <v>11</v>
      </c>
      <c r="E73" s="8">
        <v>4.68</v>
      </c>
      <c r="F73" s="8">
        <v>9.8800000000000008</v>
      </c>
    </row>
    <row r="74" spans="1:6" x14ac:dyDescent="0.25">
      <c r="A74" s="12" t="s">
        <v>80</v>
      </c>
      <c r="B74" s="12">
        <v>16</v>
      </c>
      <c r="C74" s="8">
        <v>10.27</v>
      </c>
      <c r="D74" s="8">
        <v>11.44</v>
      </c>
      <c r="E74" s="12">
        <v>4.8499999999999996</v>
      </c>
      <c r="F74" s="8">
        <v>9.82</v>
      </c>
    </row>
    <row r="75" spans="1:6" x14ac:dyDescent="0.25">
      <c r="A75" s="12" t="s">
        <v>81</v>
      </c>
      <c r="B75" s="12">
        <v>8</v>
      </c>
      <c r="C75" s="8">
        <v>10.02</v>
      </c>
      <c r="D75" s="8">
        <v>11.13</v>
      </c>
      <c r="E75" s="12">
        <v>4.7300000000000004</v>
      </c>
      <c r="F75" s="8">
        <v>10.8</v>
      </c>
    </row>
    <row r="76" spans="1:6" x14ac:dyDescent="0.25">
      <c r="A76" s="12" t="s">
        <v>82</v>
      </c>
      <c r="B76" s="12">
        <v>11</v>
      </c>
      <c r="C76" s="8">
        <v>10.44</v>
      </c>
      <c r="D76" s="8">
        <v>11.16</v>
      </c>
      <c r="E76" s="12">
        <v>4.26</v>
      </c>
      <c r="F76" s="8">
        <v>8.75</v>
      </c>
    </row>
    <row r="77" spans="1:6" x14ac:dyDescent="0.25">
      <c r="A77" s="12" t="s">
        <v>91</v>
      </c>
      <c r="B77" s="12">
        <v>7</v>
      </c>
      <c r="C77" s="8">
        <v>10.15</v>
      </c>
      <c r="D77" s="8">
        <v>10.98</v>
      </c>
      <c r="E77" s="12">
        <v>3.66</v>
      </c>
      <c r="F77" s="8">
        <v>8.33</v>
      </c>
    </row>
    <row r="78" spans="1:6" x14ac:dyDescent="0.25">
      <c r="A78" s="12" t="s">
        <v>92</v>
      </c>
      <c r="B78" s="12">
        <v>8</v>
      </c>
      <c r="C78" s="8">
        <v>10.41</v>
      </c>
      <c r="D78" s="8">
        <v>10.93</v>
      </c>
      <c r="E78" s="12">
        <v>3.89</v>
      </c>
      <c r="F78" s="8">
        <v>10.8</v>
      </c>
    </row>
    <row r="79" spans="1:6" x14ac:dyDescent="0.25">
      <c r="A79" s="12" t="s">
        <v>93</v>
      </c>
      <c r="B79" s="12">
        <v>21</v>
      </c>
      <c r="C79" s="8">
        <v>10.42</v>
      </c>
      <c r="D79" s="8">
        <v>11.26</v>
      </c>
      <c r="E79" s="12">
        <v>3.86</v>
      </c>
      <c r="F79" s="8">
        <v>10.6</v>
      </c>
    </row>
    <row r="80" spans="1:6" x14ac:dyDescent="0.25">
      <c r="A80" s="12" t="s">
        <v>94</v>
      </c>
      <c r="B80" s="12">
        <v>6</v>
      </c>
      <c r="C80" s="8">
        <v>10.38</v>
      </c>
      <c r="D80" s="8">
        <v>11.21</v>
      </c>
      <c r="E80" s="12">
        <v>3.25</v>
      </c>
      <c r="F80" s="8">
        <v>11.9</v>
      </c>
    </row>
    <row r="81" spans="1:6" x14ac:dyDescent="0.25">
      <c r="A81" s="12" t="s">
        <v>89</v>
      </c>
      <c r="B81" s="12">
        <v>13</v>
      </c>
      <c r="C81" s="8">
        <v>10.31</v>
      </c>
      <c r="D81" s="8">
        <v>11.79</v>
      </c>
      <c r="E81" s="12">
        <v>2.74</v>
      </c>
      <c r="F81" s="8">
        <v>11.1</v>
      </c>
    </row>
    <row r="82" spans="1:6" x14ac:dyDescent="0.25">
      <c r="A82" s="12" t="s">
        <v>90</v>
      </c>
      <c r="B82" s="12">
        <v>22</v>
      </c>
      <c r="C82" s="8">
        <v>10.55</v>
      </c>
      <c r="D82" s="8">
        <v>11.06</v>
      </c>
      <c r="E82" s="12">
        <v>3.31</v>
      </c>
      <c r="F82" s="8">
        <v>9.1300000000000008</v>
      </c>
    </row>
    <row r="83" spans="1:6" x14ac:dyDescent="0.25">
      <c r="A83" s="12" t="s">
        <v>95</v>
      </c>
      <c r="B83" s="12">
        <v>17</v>
      </c>
      <c r="C83" s="8">
        <v>10.46</v>
      </c>
      <c r="D83" s="8">
        <v>11.45</v>
      </c>
      <c r="E83" s="12">
        <v>3.52</v>
      </c>
      <c r="F83" s="8">
        <v>10.9</v>
      </c>
    </row>
    <row r="84" spans="1:6" x14ac:dyDescent="0.25">
      <c r="A84" s="12" t="s">
        <v>96</v>
      </c>
      <c r="B84" s="12">
        <v>14</v>
      </c>
      <c r="C84" s="8">
        <v>10.54</v>
      </c>
      <c r="D84" s="8">
        <v>11.15</v>
      </c>
      <c r="E84" s="12">
        <v>3.46</v>
      </c>
      <c r="F84" s="8">
        <v>9.69</v>
      </c>
    </row>
    <row r="85" spans="1:6" x14ac:dyDescent="0.25">
      <c r="A85" s="12" t="s">
        <v>97</v>
      </c>
      <c r="B85" s="12">
        <v>16</v>
      </c>
      <c r="C85" s="8">
        <v>10.45</v>
      </c>
      <c r="D85" s="8">
        <v>11.24</v>
      </c>
      <c r="E85" s="12">
        <v>3.72</v>
      </c>
      <c r="F85" s="8">
        <v>10</v>
      </c>
    </row>
    <row r="86" spans="1:6" x14ac:dyDescent="0.25">
      <c r="A86" s="12" t="s">
        <v>98</v>
      </c>
      <c r="B86" s="12">
        <v>19</v>
      </c>
      <c r="C86" s="8">
        <v>10.119999999999999</v>
      </c>
      <c r="D86" s="8">
        <v>11.12</v>
      </c>
      <c r="E86" s="12">
        <v>3.49</v>
      </c>
      <c r="F86" s="8">
        <v>9</v>
      </c>
    </row>
    <row r="87" spans="1:6" x14ac:dyDescent="0.25">
      <c r="A87" s="12" t="s">
        <v>99</v>
      </c>
      <c r="B87" s="12">
        <v>12</v>
      </c>
      <c r="C87" s="8">
        <v>10.27</v>
      </c>
      <c r="D87" s="8">
        <v>11.07</v>
      </c>
      <c r="E87" s="12">
        <v>2.79</v>
      </c>
      <c r="F87" s="8">
        <v>12.4</v>
      </c>
    </row>
    <row r="88" spans="1:6" x14ac:dyDescent="0.25">
      <c r="A88" s="12" t="s">
        <v>100</v>
      </c>
      <c r="B88" s="12">
        <v>8</v>
      </c>
      <c r="C88" s="8">
        <v>10.3</v>
      </c>
      <c r="D88" s="8">
        <v>11.17</v>
      </c>
      <c r="E88" s="12">
        <v>2.86</v>
      </c>
      <c r="F88" s="8">
        <v>10.9</v>
      </c>
    </row>
    <row r="89" spans="1:6" x14ac:dyDescent="0.25">
      <c r="A89" s="12" t="s">
        <v>101</v>
      </c>
      <c r="B89" s="12">
        <v>8</v>
      </c>
      <c r="C89" s="8">
        <v>10.35</v>
      </c>
      <c r="D89" s="8">
        <v>11.11</v>
      </c>
      <c r="E89" s="12">
        <v>3.46</v>
      </c>
      <c r="F89" s="8">
        <v>10.8</v>
      </c>
    </row>
    <row r="90" spans="1:6" x14ac:dyDescent="0.25">
      <c r="A90" s="12" t="s">
        <v>102</v>
      </c>
      <c r="B90" s="12">
        <v>15</v>
      </c>
      <c r="C90" s="8">
        <v>10.24</v>
      </c>
      <c r="D90" s="8">
        <v>11.06</v>
      </c>
      <c r="E90" s="12">
        <v>3.21</v>
      </c>
      <c r="F90" s="8">
        <v>12</v>
      </c>
    </row>
    <row r="91" spans="1:6" x14ac:dyDescent="0.25">
      <c r="A91" s="12" t="s">
        <v>103</v>
      </c>
      <c r="B91" s="12">
        <v>17</v>
      </c>
      <c r="C91" s="8">
        <v>10.130000000000001</v>
      </c>
      <c r="D91" s="8">
        <v>10.86</v>
      </c>
      <c r="E91" s="12">
        <v>2.4300000000000002</v>
      </c>
      <c r="F91" s="8">
        <v>8.64</v>
      </c>
    </row>
    <row r="92" spans="1:6" x14ac:dyDescent="0.25">
      <c r="A92" s="12" t="s">
        <v>104</v>
      </c>
      <c r="B92" s="12">
        <v>10</v>
      </c>
      <c r="C92" s="8">
        <v>10.29</v>
      </c>
      <c r="D92" s="8">
        <v>10.66</v>
      </c>
      <c r="E92" s="12">
        <v>2.0499999999999998</v>
      </c>
      <c r="F92" s="8">
        <v>7.6</v>
      </c>
    </row>
    <row r="93" spans="1:6" x14ac:dyDescent="0.25">
      <c r="A93" s="12" t="s">
        <v>105</v>
      </c>
      <c r="B93" s="12">
        <v>17</v>
      </c>
      <c r="C93" s="8">
        <v>10.84</v>
      </c>
      <c r="D93" s="8">
        <v>10.57</v>
      </c>
      <c r="E93" s="12">
        <v>2.04</v>
      </c>
      <c r="F93" s="8">
        <v>10.5</v>
      </c>
    </row>
    <row r="94" spans="1:6" x14ac:dyDescent="0.25">
      <c r="A94" s="12" t="s">
        <v>106</v>
      </c>
      <c r="B94" s="12">
        <v>16</v>
      </c>
      <c r="C94" s="8">
        <v>9.92</v>
      </c>
      <c r="D94" s="8">
        <v>10.66</v>
      </c>
      <c r="E94" s="12">
        <v>1.82</v>
      </c>
      <c r="F94" s="8">
        <v>11.4</v>
      </c>
    </row>
    <row r="95" spans="1:6" x14ac:dyDescent="0.25">
      <c r="A95" s="12" t="s">
        <v>107</v>
      </c>
      <c r="B95" s="12">
        <v>8</v>
      </c>
      <c r="C95" s="8">
        <v>9.7799999999999994</v>
      </c>
      <c r="D95" s="8">
        <v>10.68</v>
      </c>
      <c r="E95" s="12">
        <v>1.64</v>
      </c>
      <c r="F95" s="8">
        <v>8.1999999999999993</v>
      </c>
    </row>
    <row r="96" spans="1:6" x14ac:dyDescent="0.25">
      <c r="A96" s="12" t="s">
        <v>108</v>
      </c>
      <c r="B96" s="12">
        <v>12</v>
      </c>
      <c r="C96" s="8">
        <v>10.050000000000001</v>
      </c>
      <c r="D96" s="8">
        <v>10.69</v>
      </c>
      <c r="E96" s="12">
        <v>1.71</v>
      </c>
      <c r="F96" s="8">
        <v>8.65</v>
      </c>
    </row>
    <row r="97" spans="1:6" x14ac:dyDescent="0.25">
      <c r="A97" s="12" t="s">
        <v>109</v>
      </c>
      <c r="B97" s="12">
        <v>21</v>
      </c>
      <c r="C97" s="8">
        <v>10.23</v>
      </c>
      <c r="D97" s="8">
        <v>10.48</v>
      </c>
      <c r="E97" s="12">
        <v>1.95</v>
      </c>
      <c r="F97" s="8">
        <v>8.24</v>
      </c>
    </row>
    <row r="98" spans="1:6" x14ac:dyDescent="0.25">
      <c r="A98" s="12" t="s">
        <v>110</v>
      </c>
      <c r="B98" s="12">
        <v>16</v>
      </c>
      <c r="C98" s="8">
        <v>9.77</v>
      </c>
      <c r="D98" s="8">
        <v>10.4</v>
      </c>
      <c r="E98" s="8">
        <v>2</v>
      </c>
      <c r="F98" s="8">
        <v>11.8</v>
      </c>
    </row>
    <row r="99" spans="1:6" x14ac:dyDescent="0.25">
      <c r="A99" s="12" t="s">
        <v>111</v>
      </c>
      <c r="B99" s="12">
        <v>4</v>
      </c>
      <c r="C99" s="8">
        <v>10.06</v>
      </c>
      <c r="D99" s="8">
        <v>10.85</v>
      </c>
      <c r="E99" s="8">
        <v>2.71</v>
      </c>
      <c r="F99" s="8">
        <v>6.55</v>
      </c>
    </row>
    <row r="100" spans="1:6" x14ac:dyDescent="0.25">
      <c r="A100" s="12" t="s">
        <v>112</v>
      </c>
      <c r="B100" s="12">
        <v>10</v>
      </c>
      <c r="C100" s="8">
        <v>9.9</v>
      </c>
      <c r="D100" s="8">
        <v>10.46</v>
      </c>
      <c r="E100" s="8">
        <v>2.75</v>
      </c>
      <c r="F100" s="8">
        <v>8.14</v>
      </c>
    </row>
    <row r="101" spans="1:6" x14ac:dyDescent="0.25">
      <c r="A101" s="12" t="s">
        <v>113</v>
      </c>
      <c r="B101" s="12">
        <v>9</v>
      </c>
      <c r="C101" s="8">
        <v>10.23</v>
      </c>
      <c r="D101" s="8">
        <v>10.220000000000001</v>
      </c>
      <c r="E101" s="8">
        <v>2.76</v>
      </c>
      <c r="F101" s="8">
        <v>11.3</v>
      </c>
    </row>
    <row r="102" spans="1:6" x14ac:dyDescent="0.25">
      <c r="A102" s="12" t="s">
        <v>114</v>
      </c>
      <c r="B102" s="12">
        <v>25</v>
      </c>
      <c r="C102" s="8">
        <v>9.83</v>
      </c>
      <c r="D102" s="8">
        <v>10.48</v>
      </c>
      <c r="E102" s="8">
        <v>2.62</v>
      </c>
      <c r="F102" s="8">
        <v>7.83</v>
      </c>
    </row>
    <row r="103" spans="1:6" x14ac:dyDescent="0.25">
      <c r="A103" s="12" t="s">
        <v>115</v>
      </c>
      <c r="B103" s="12">
        <v>8</v>
      </c>
      <c r="C103" s="8">
        <v>9.89</v>
      </c>
      <c r="D103" s="8">
        <v>10.48</v>
      </c>
      <c r="E103" s="8">
        <v>2.5</v>
      </c>
      <c r="F103" s="8">
        <v>8.67</v>
      </c>
    </row>
    <row r="104" spans="1:6" x14ac:dyDescent="0.25">
      <c r="A104" s="12" t="s">
        <v>116</v>
      </c>
      <c r="B104" s="12">
        <v>16</v>
      </c>
      <c r="C104" s="8">
        <v>9.7799999999999994</v>
      </c>
      <c r="D104" s="8">
        <v>10.47</v>
      </c>
      <c r="E104" s="8">
        <v>2.2799999999999998</v>
      </c>
      <c r="F104" s="8">
        <v>7.42</v>
      </c>
    </row>
    <row r="105" spans="1:6" x14ac:dyDescent="0.25">
      <c r="A105" s="12" t="s">
        <v>117</v>
      </c>
      <c r="B105" s="12">
        <v>10</v>
      </c>
      <c r="C105" s="8">
        <v>10.37</v>
      </c>
      <c r="D105" s="8">
        <v>10.29</v>
      </c>
      <c r="E105" s="8">
        <v>1.9666666666666668</v>
      </c>
      <c r="F105" s="8">
        <v>11.8</v>
      </c>
    </row>
    <row r="106" spans="1:6" x14ac:dyDescent="0.25">
      <c r="A106" s="12" t="s">
        <v>118</v>
      </c>
      <c r="B106" s="12">
        <v>21</v>
      </c>
      <c r="C106" s="8">
        <v>9.73</v>
      </c>
      <c r="D106" s="8">
        <v>10.3</v>
      </c>
      <c r="E106" s="8">
        <v>2.1666666666666665</v>
      </c>
      <c r="F106" s="8">
        <v>7.74</v>
      </c>
    </row>
    <row r="107" spans="1:6" x14ac:dyDescent="0.25">
      <c r="A107" s="12" t="s">
        <v>119</v>
      </c>
      <c r="B107" s="12">
        <v>6</v>
      </c>
      <c r="C107" s="8">
        <v>9.4</v>
      </c>
      <c r="D107" s="8">
        <v>10.35</v>
      </c>
      <c r="E107" s="8">
        <v>2.2200000000000002</v>
      </c>
      <c r="F107" s="8">
        <v>10</v>
      </c>
    </row>
    <row r="108" spans="1:6" x14ac:dyDescent="0.25">
      <c r="A108" s="12" t="s">
        <v>120</v>
      </c>
      <c r="B108" s="12">
        <v>11</v>
      </c>
      <c r="C108" s="8">
        <v>9.6199999999999992</v>
      </c>
      <c r="D108" s="8">
        <v>10.33</v>
      </c>
      <c r="E108" s="8">
        <v>2.19</v>
      </c>
      <c r="F108" s="8">
        <v>9.44</v>
      </c>
    </row>
    <row r="109" spans="1:6" x14ac:dyDescent="0.25">
      <c r="A109" s="12" t="s">
        <v>121</v>
      </c>
      <c r="B109" s="12">
        <v>14</v>
      </c>
      <c r="C109" s="8">
        <v>10.26</v>
      </c>
      <c r="D109" s="8">
        <v>10.39</v>
      </c>
      <c r="E109" s="8">
        <v>1.92</v>
      </c>
      <c r="F109" s="8">
        <v>9.4499999999999993</v>
      </c>
    </row>
    <row r="110" spans="1:6" x14ac:dyDescent="0.25">
      <c r="A110" s="12" t="s">
        <v>122</v>
      </c>
      <c r="B110" s="12">
        <v>27</v>
      </c>
      <c r="C110" s="8">
        <v>9.57</v>
      </c>
      <c r="D110" s="8">
        <v>10.55</v>
      </c>
      <c r="E110" s="8">
        <v>1.7533333333333332</v>
      </c>
      <c r="F110" s="8">
        <v>10.5</v>
      </c>
    </row>
    <row r="111" spans="1:6" x14ac:dyDescent="0.25">
      <c r="A111" s="12" t="s">
        <v>123</v>
      </c>
      <c r="B111" s="12">
        <v>12</v>
      </c>
      <c r="C111" s="8">
        <v>9.76</v>
      </c>
      <c r="D111" s="8">
        <v>10.57</v>
      </c>
      <c r="E111" s="8">
        <v>1.5633333333333332</v>
      </c>
      <c r="F111" s="8">
        <v>9.6199999999999992</v>
      </c>
    </row>
    <row r="112" spans="1:6" x14ac:dyDescent="0.25">
      <c r="A112" s="12" t="s">
        <v>124</v>
      </c>
      <c r="B112" s="12">
        <v>17</v>
      </c>
      <c r="C112" s="8">
        <v>9.57</v>
      </c>
      <c r="D112" s="8">
        <v>10.38</v>
      </c>
      <c r="E112" s="8">
        <v>2.1300000000000003</v>
      </c>
      <c r="F112" s="8">
        <v>7.54</v>
      </c>
    </row>
    <row r="113" spans="1:6" x14ac:dyDescent="0.25">
      <c r="A113" s="12" t="s">
        <v>125</v>
      </c>
      <c r="B113" s="12">
        <v>10</v>
      </c>
      <c r="C113" s="8">
        <v>9.89</v>
      </c>
      <c r="D113" s="8">
        <v>10.24</v>
      </c>
      <c r="E113" s="8">
        <v>2.44</v>
      </c>
      <c r="F113" s="8">
        <v>9.0399999999999991</v>
      </c>
    </row>
    <row r="114" spans="1:6" x14ac:dyDescent="0.25">
      <c r="A114" s="12" t="s">
        <v>126</v>
      </c>
      <c r="B114" s="12">
        <v>21</v>
      </c>
      <c r="C114" s="8">
        <v>9.6300000000000008</v>
      </c>
      <c r="D114" s="8">
        <v>10.32</v>
      </c>
      <c r="E114" s="8">
        <v>2.2599999999999998</v>
      </c>
      <c r="F114" s="8">
        <v>8.89</v>
      </c>
    </row>
    <row r="115" spans="1:6" x14ac:dyDescent="0.25">
      <c r="A115" s="12" t="s">
        <v>127</v>
      </c>
      <c r="B115" s="12">
        <v>13</v>
      </c>
      <c r="C115" s="8">
        <v>9.66</v>
      </c>
      <c r="D115" s="8">
        <v>10.18</v>
      </c>
      <c r="E115" s="8">
        <v>2.2400000000000002</v>
      </c>
      <c r="F115" s="8">
        <v>11.3</v>
      </c>
    </row>
    <row r="116" spans="1:6" x14ac:dyDescent="0.25">
      <c r="A116" s="12" t="s">
        <v>129</v>
      </c>
      <c r="B116" s="12">
        <v>13</v>
      </c>
      <c r="C116" s="8">
        <v>9.73</v>
      </c>
      <c r="D116" s="8">
        <v>10.33</v>
      </c>
      <c r="E116" s="8">
        <v>2.37</v>
      </c>
      <c r="F116" s="8">
        <v>6.91</v>
      </c>
    </row>
    <row r="117" spans="1:6" x14ac:dyDescent="0.25">
      <c r="A117" s="12" t="s">
        <v>130</v>
      </c>
      <c r="B117" s="12">
        <v>12</v>
      </c>
      <c r="C117" s="8">
        <v>9.58</v>
      </c>
      <c r="D117" s="8">
        <v>10.02</v>
      </c>
      <c r="E117" s="8">
        <v>2.76</v>
      </c>
      <c r="F117" s="8">
        <v>8.6</v>
      </c>
    </row>
    <row r="118" spans="1:6" x14ac:dyDescent="0.25">
      <c r="A118" s="12" t="s">
        <v>131</v>
      </c>
      <c r="B118" s="12">
        <v>17</v>
      </c>
      <c r="C118" s="8">
        <v>9.51</v>
      </c>
      <c r="D118" s="8">
        <v>9.86</v>
      </c>
      <c r="E118" s="8">
        <v>2.92</v>
      </c>
      <c r="F118" s="8">
        <v>7.74</v>
      </c>
    </row>
    <row r="119" spans="1:6" s="4" customFormat="1" x14ac:dyDescent="0.25">
      <c r="A119" s="12" t="s">
        <v>132</v>
      </c>
      <c r="B119" s="12">
        <v>12</v>
      </c>
      <c r="C119" s="8">
        <v>9.5299999999999994</v>
      </c>
      <c r="D119" s="8">
        <v>10.25</v>
      </c>
      <c r="E119" s="8">
        <v>2.93</v>
      </c>
      <c r="F119" s="8">
        <v>9.3800000000000008</v>
      </c>
    </row>
    <row r="120" spans="1:6" s="4" customFormat="1" x14ac:dyDescent="0.25">
      <c r="A120" s="12" t="s">
        <v>133</v>
      </c>
      <c r="B120" s="12">
        <v>13</v>
      </c>
      <c r="C120" s="8">
        <v>9.4499999999999993</v>
      </c>
      <c r="D120" s="8">
        <v>10.06</v>
      </c>
      <c r="E120" s="8">
        <v>3.03</v>
      </c>
      <c r="F120" s="8">
        <v>8.26</v>
      </c>
    </row>
    <row r="121" spans="1:6" s="4" customFormat="1" x14ac:dyDescent="0.25">
      <c r="A121" s="12" t="s">
        <v>134</v>
      </c>
      <c r="B121" s="16">
        <v>9</v>
      </c>
      <c r="C121" s="8">
        <v>9.7333333333333343</v>
      </c>
      <c r="D121" s="8">
        <v>10.308333333333334</v>
      </c>
      <c r="E121" s="8">
        <v>2.6533333333333338</v>
      </c>
      <c r="F121" s="8">
        <v>7.6</v>
      </c>
    </row>
    <row r="122" spans="1:6" s="4" customFormat="1" x14ac:dyDescent="0.25">
      <c r="A122" s="12" t="s">
        <v>135</v>
      </c>
      <c r="B122" s="12">
        <v>32</v>
      </c>
      <c r="C122" s="8">
        <v>9.5775000000000006</v>
      </c>
      <c r="D122" s="8">
        <v>10.429375</v>
      </c>
      <c r="E122" s="8">
        <v>2.3333333333333335</v>
      </c>
      <c r="F122" s="8">
        <v>8.9411764705882355</v>
      </c>
    </row>
    <row r="123" spans="1:6" s="4" customFormat="1" x14ac:dyDescent="0.25">
      <c r="A123" s="12" t="s">
        <v>136</v>
      </c>
      <c r="B123" s="16">
        <v>7</v>
      </c>
      <c r="C123" s="8">
        <v>9.5514285714285734</v>
      </c>
      <c r="D123" s="9">
        <v>10.270769230769229</v>
      </c>
      <c r="E123" s="8">
        <v>1.7966666666666666</v>
      </c>
      <c r="F123" s="8">
        <v>8.5</v>
      </c>
    </row>
    <row r="124" spans="1:6" s="4" customFormat="1" x14ac:dyDescent="0.25">
      <c r="A124" s="16" t="s">
        <v>137</v>
      </c>
      <c r="B124" s="12">
        <v>9</v>
      </c>
      <c r="C124" s="9">
        <v>9.6999999999999993</v>
      </c>
      <c r="D124" s="9">
        <v>10.355555555555556</v>
      </c>
      <c r="E124" s="9">
        <v>1.7933333333333332</v>
      </c>
      <c r="F124" s="9">
        <v>7.19</v>
      </c>
    </row>
    <row r="125" spans="1:6" s="4" customFormat="1" x14ac:dyDescent="0.25">
      <c r="A125" s="16" t="s">
        <v>138</v>
      </c>
      <c r="B125" s="12">
        <v>7</v>
      </c>
      <c r="C125" s="9">
        <f>'II. Avg. Awarded ROE'!B127</f>
        <v>9.58</v>
      </c>
      <c r="D125" s="9">
        <f>'III. Avg. Requested ROE'!B127</f>
        <v>10.06</v>
      </c>
      <c r="E125" s="20">
        <v>1.3766666666666667</v>
      </c>
      <c r="F125" s="9">
        <v>9.41</v>
      </c>
    </row>
    <row r="126" spans="1:6" s="4" customFormat="1" x14ac:dyDescent="0.25">
      <c r="A126" s="16" t="s">
        <v>146</v>
      </c>
      <c r="B126" s="12">
        <v>14</v>
      </c>
      <c r="C126" s="9">
        <f>'II. Avg. Awarded ROE'!B128</f>
        <v>9.52</v>
      </c>
      <c r="D126" s="9">
        <f>'III. Avg. Requested ROE'!B128</f>
        <v>9.57</v>
      </c>
      <c r="E126" s="20">
        <v>0.69</v>
      </c>
      <c r="F126" s="9">
        <v>7.4</v>
      </c>
    </row>
    <row r="127" spans="1:6" s="4" customFormat="1" x14ac:dyDescent="0.25">
      <c r="A127" s="16" t="s">
        <v>147</v>
      </c>
      <c r="B127" s="12">
        <v>6</v>
      </c>
      <c r="C127" s="9">
        <f>'II. Avg. Awarded ROE'!B129</f>
        <v>9.3000000000000007</v>
      </c>
      <c r="D127" s="9">
        <f>'III. Avg. Requested ROE'!B129</f>
        <v>9.51</v>
      </c>
      <c r="E127" s="20">
        <v>0.65</v>
      </c>
      <c r="F127" s="9">
        <v>9.25</v>
      </c>
    </row>
    <row r="128" spans="1:6" s="4" customFormat="1" x14ac:dyDescent="0.25">
      <c r="A128" s="16" t="s">
        <v>148</v>
      </c>
      <c r="B128" s="12">
        <v>16</v>
      </c>
      <c r="C128" s="9">
        <f>'II. Avg. Awarded ROE'!B130</f>
        <v>9.32</v>
      </c>
      <c r="D128" s="9">
        <f>'III. Avg. Requested ROE'!B130</f>
        <v>9.9</v>
      </c>
      <c r="E128" s="20">
        <v>0.86</v>
      </c>
      <c r="F128" s="9">
        <v>9.67</v>
      </c>
    </row>
    <row r="129" spans="1:6" s="4" customFormat="1" x14ac:dyDescent="0.25">
      <c r="A129" s="16"/>
      <c r="B129" s="12"/>
      <c r="C129" s="9"/>
      <c r="D129" s="9"/>
      <c r="E129" s="20"/>
      <c r="F129" s="9"/>
    </row>
    <row r="130" spans="1:6" s="4" customFormat="1" x14ac:dyDescent="0.25">
      <c r="A130" s="11"/>
      <c r="B130" s="11"/>
      <c r="C130" s="11"/>
      <c r="D130" s="11"/>
      <c r="E130" s="11"/>
      <c r="F130" s="11"/>
    </row>
    <row r="131" spans="1:6" x14ac:dyDescent="0.25">
      <c r="A131" s="17" t="s">
        <v>140</v>
      </c>
    </row>
  </sheetData>
  <mergeCells count="1">
    <mergeCell ref="A1:C1"/>
  </mergeCells>
  <phoneticPr fontId="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TaxCatchAll xmlns="066e5197-e0d9-4d82-87ff-9454abe15744"/>
    <p8ad1ecc41eb4f358eb7bf0fce81b896 xmlns="066e5197-e0d9-4d82-87ff-9454abe15744">
      <Terms xmlns="http://schemas.microsoft.com/office/infopath/2007/PartnerControls"/>
    </p8ad1ecc41eb4f358eb7bf0fce81b896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4AF8C67ABECC458B2F393D29E4E3E7" ma:contentTypeVersion="1" ma:contentTypeDescription="Create a new document." ma:contentTypeScope="" ma:versionID="586ca8dfec1fd0ec63ed8875056c9568">
  <xsd:schema xmlns:xsd="http://www.w3.org/2001/XMLSchema" xmlns:xs="http://www.w3.org/2001/XMLSchema" xmlns:p="http://schemas.microsoft.com/office/2006/metadata/properties" xmlns:ns2="066e5197-e0d9-4d82-87ff-9454abe15744" targetNamespace="http://schemas.microsoft.com/office/2006/metadata/properties" ma:root="true" ma:fieldsID="a94aec4bc73e731eb7e11371c963dd22" ns2:_="">
    <xsd:import namespace="066e5197-e0d9-4d82-87ff-9454abe15744"/>
    <xsd:element name="properties">
      <xsd:complexType>
        <xsd:sequence>
          <xsd:element name="documentManagement">
            <xsd:complexType>
              <xsd:all>
                <xsd:element ref="ns2:p8ad1ecc41eb4f358eb7bf0fce81b896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6e5197-e0d9-4d82-87ff-9454abe15744" elementFormDefault="qualified">
    <xsd:import namespace="http://schemas.microsoft.com/office/2006/documentManagement/types"/>
    <xsd:import namespace="http://schemas.microsoft.com/office/infopath/2007/PartnerControls"/>
    <xsd:element name="p8ad1ecc41eb4f358eb7bf0fce81b896" ma:index="8" nillable="true" ma:taxonomy="true" ma:internalName="p8ad1ecc41eb4f358eb7bf0fce81b896" ma:taxonomyFieldName="Tags" ma:displayName="EEI Tags" ma:default="" ma:fieldId="{98ad1ecc-41eb-4f35-8eb7-bf0fce81b896}" ma:taxonomyMulti="true" ma:sspId="b3057462-ad99-4b54-a4bd-faac809f860e" ma:termSetId="7292dfb8-73c6-46fd-8562-ab82e2c90f6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b80ba895-beae-461d-b249-0bb33918798e}" ma:internalName="TaxCatchAll" ma:showField="CatchAllData" ma:web="066e5197-e0d9-4d82-87ff-9454abe157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b80ba895-beae-461d-b249-0bb33918798e}" ma:internalName="TaxCatchAllLabel" ma:readOnly="true" ma:showField="CatchAllDataLabel" ma:web="066e5197-e0d9-4d82-87ff-9454abe157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B30CBD-A595-4B6A-8A30-D3E30924C0FF}"/>
</file>

<file path=customXml/itemProps2.xml><?xml version="1.0" encoding="utf-8"?>
<ds:datastoreItem xmlns:ds="http://schemas.openxmlformats.org/officeDocument/2006/customXml" ds:itemID="{E698B8DF-10C1-488A-9B53-F49CE5F15EBC}"/>
</file>

<file path=customXml/itemProps3.xml><?xml version="1.0" encoding="utf-8"?>
<ds:datastoreItem xmlns:ds="http://schemas.openxmlformats.org/officeDocument/2006/customXml" ds:itemID="{B03A9064-2F15-455F-955C-A1971C9A43D6}"/>
</file>

<file path=customXml/itemProps4.xml><?xml version="1.0" encoding="utf-8"?>
<ds:datastoreItem xmlns:ds="http://schemas.openxmlformats.org/officeDocument/2006/customXml" ds:itemID="{5CD2D00F-8183-47B5-8400-166CD73CA0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I. No. Cases Filed</vt:lpstr>
      <vt:lpstr>II. Avg. Awarded ROE</vt:lpstr>
      <vt:lpstr>III. Avg. Requested ROE</vt:lpstr>
      <vt:lpstr>IV. Avg. Regulatory Lag</vt:lpstr>
      <vt:lpstr>V. 10-Year Treas. Mo. &amp; Quar.</vt:lpstr>
      <vt:lpstr>VI. Aggregated Data</vt:lpstr>
    </vt:vector>
  </TitlesOfParts>
  <Company>mindSHIFT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Tax/QFU_Rate_Review/2020_Q4_Rate_Review.xlsx</dc:title>
  <dc:creator>CBielski</dc:creator>
  <cp:lastModifiedBy>Zhang, Wenni</cp:lastModifiedBy>
  <dcterms:created xsi:type="dcterms:W3CDTF">2006-10-11T13:45:21Z</dcterms:created>
  <dcterms:modified xsi:type="dcterms:W3CDTF">2021-01-26T15:48:36Z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EEI Document</vt:lpwstr>
  </property>
  <property fmtid="{D5CDD505-2E9C-101B-9397-08002B2CF9AE}" pid="3" name="ContentTypeId">
    <vt:lpwstr>0x010100044AF8C67ABECC458B2F393D29E4E3E7</vt:lpwstr>
  </property>
  <property fmtid="{D5CDD505-2E9C-101B-9397-08002B2CF9AE}" pid="4" name="{A44787D4-0540-4523-9961-78E4036D8C6D}">
    <vt:lpwstr>{A3D863B2-79D1-41C7-A39D-D7FF0F0F7C21}</vt:lpwstr>
  </property>
  <property fmtid="{D5CDD505-2E9C-101B-9397-08002B2CF9AE}" pid="5" name="WorkflowChangePath">
    <vt:lpwstr>d25fe73d-fcec-4a07-bd5f-0dc3409157cc,11;</vt:lpwstr>
  </property>
  <property fmtid="{D5CDD505-2E9C-101B-9397-08002B2CF9AE}" pid="6" name="Tags">
    <vt:lpwstr/>
  </property>
</Properties>
</file>