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8cc662470ce408/CU Boulder/CSRA/ROI Project/2 Experiment/Excellent pre-job safety meetings/Assessors training and calibration/HECA calibration/Iteration ^N 4 - Revised calibration scenarios after Elif's comments/"/>
    </mc:Choice>
  </mc:AlternateContent>
  <xr:revisionPtr revIDLastSave="174" documentId="8_{CD5842B9-695C-4642-BDF6-6B7AEF84443E}" xr6:coauthVersionLast="47" xr6:coauthVersionMax="47" xr10:uidLastSave="{9ACAB956-CBC8-42F8-96A9-C25DA0DE98C9}"/>
  <bookViews>
    <workbookView xWindow="-110" yWindow="-110" windowWidth="19420" windowHeight="10300" firstSheet="4" activeTab="4" xr2:uid="{93BCD3C9-737E-5B41-8B3C-3C6B6F9BF7AE}"/>
  </bookViews>
  <sheets>
    <sheet name="Photo 1" sheetId="1" r:id="rId1"/>
    <sheet name="Photo 2" sheetId="2" r:id="rId2"/>
    <sheet name="Photo 3" sheetId="3" r:id="rId3"/>
    <sheet name="Photo 4" sheetId="4" r:id="rId4"/>
    <sheet name="Photo 5" sheetId="5" r:id="rId5"/>
    <sheet name="Photo 6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6" l="1"/>
  <c r="G10" i="5"/>
  <c r="G11" i="3"/>
  <c r="G7" i="4"/>
  <c r="G9" i="2"/>
  <c r="G10" i="1"/>
</calcChain>
</file>

<file path=xl/sharedStrings.xml><?xml version="1.0" encoding="utf-8"?>
<sst xmlns="http://schemas.openxmlformats.org/spreadsheetml/2006/main" count="210" uniqueCount="79">
  <si>
    <t xml:space="preserve">Number </t>
  </si>
  <si>
    <t>High-Energy Hazard Description</t>
  </si>
  <si>
    <t>High-Energy Hazard Icon</t>
  </si>
  <si>
    <t>Direct Control Description</t>
  </si>
  <si>
    <t>Direct Control?</t>
  </si>
  <si>
    <t>Classification</t>
  </si>
  <si>
    <t>Score</t>
  </si>
  <si>
    <t>Notes</t>
  </si>
  <si>
    <t>Suspended load lateral swing (Motion and potential for pinch point)</t>
  </si>
  <si>
    <t>Motion: Other</t>
  </si>
  <si>
    <t>No exclusion zone with hard barricade</t>
  </si>
  <si>
    <t>No</t>
  </si>
  <si>
    <t>Exposure</t>
  </si>
  <si>
    <t xml:space="preserve">An exclusion zone is needed around suspended loads because of the motion component. Suspended loads require both proper rigging and an exclusion zone near the moving load. </t>
  </si>
  <si>
    <t>Suspended load (Gravity and potential for fall/crush)</t>
  </si>
  <si>
    <t>Gravity: Suspended load</t>
  </si>
  <si>
    <t>Proper rigging</t>
  </si>
  <si>
    <t>Yes</t>
  </si>
  <si>
    <t>Success</t>
  </si>
  <si>
    <t xml:space="preserve">This one is tricky. I think we can say that the suspended load was rigged appropriately. </t>
  </si>
  <si>
    <t>Electrical conduit</t>
  </si>
  <si>
    <r>
      <t xml:space="preserve">Electrical: Electrical contact with source </t>
    </r>
    <r>
      <rPr>
        <u/>
        <sz val="12"/>
        <rFont val="Calibri"/>
        <family val="2"/>
        <scheme val="minor"/>
      </rPr>
      <t>&gt;</t>
    </r>
    <r>
      <rPr>
        <sz val="12"/>
        <rFont val="Calibri"/>
        <family val="2"/>
        <scheme val="minor"/>
      </rPr>
      <t xml:space="preserve"> 50 volts</t>
    </r>
  </si>
  <si>
    <t>De-energization</t>
  </si>
  <si>
    <t>Potential for arc flash</t>
  </si>
  <si>
    <t>Electrical: Arc flash</t>
  </si>
  <si>
    <t>Fall into 8 ft vault</t>
  </si>
  <si>
    <t>Gravity: Fall from elevation &gt; 4 ft</t>
  </si>
  <si>
    <t>No barricade</t>
  </si>
  <si>
    <t>Traffic passing by work zone</t>
  </si>
  <si>
    <t>Motion: Mobile equipment/traffic with workers on foot</t>
  </si>
  <si>
    <t>Machinery &amp; work vehicles barrier</t>
  </si>
  <si>
    <t>HECA score</t>
  </si>
  <si>
    <t>Fall into hole 6 ft deep</t>
  </si>
  <si>
    <r>
      <t xml:space="preserve">Gravity: Fall from elevation </t>
    </r>
    <r>
      <rPr>
        <u/>
        <sz val="12"/>
        <rFont val="Calibri"/>
        <family val="2"/>
        <scheme val="minor"/>
      </rPr>
      <t>&gt;</t>
    </r>
    <r>
      <rPr>
        <sz val="12"/>
        <rFont val="Calibri"/>
        <family val="2"/>
        <scheme val="minor"/>
      </rPr>
      <t xml:space="preserve"> 4 ft</t>
    </r>
  </si>
  <si>
    <t>No hard barricade</t>
  </si>
  <si>
    <t>Unsupported excavation</t>
  </si>
  <si>
    <r>
      <t xml:space="preserve">Pressure: Excavation of trench </t>
    </r>
    <r>
      <rPr>
        <u/>
        <sz val="12"/>
        <rFont val="Calibri"/>
        <family val="2"/>
        <scheme val="minor"/>
      </rPr>
      <t>&gt;</t>
    </r>
    <r>
      <rPr>
        <sz val="12"/>
        <rFont val="Calibri"/>
        <family val="2"/>
        <scheme val="minor"/>
      </rPr>
      <t xml:space="preserve"> 5 ft</t>
    </r>
  </si>
  <si>
    <t>No trench box or other support</t>
  </si>
  <si>
    <t>Moving excavator</t>
  </si>
  <si>
    <t>Direct Control Desctiption</t>
  </si>
  <si>
    <t>No hard barrier</t>
  </si>
  <si>
    <t>Heavy pole (falling)</t>
  </si>
  <si>
    <t>Engineered supports (inspected rigging)</t>
  </si>
  <si>
    <t>Electrical contact</t>
  </si>
  <si>
    <t>De-energized lines</t>
  </si>
  <si>
    <t>Grounded / De-energized lines</t>
  </si>
  <si>
    <t>Lightning not considered because it is potential not obsvered</t>
  </si>
  <si>
    <t>Work at height (bucket)</t>
  </si>
  <si>
    <t>Fall arrest system</t>
  </si>
  <si>
    <t>Tension in tow line</t>
  </si>
  <si>
    <t>Mechanical: Other</t>
  </si>
  <si>
    <t>None</t>
  </si>
  <si>
    <t>Although the rigging was installed and inspected by a foreman, it was not an engineering system therefore, not considered as a Direct Control</t>
  </si>
  <si>
    <t>Suspended load lateral swing</t>
  </si>
  <si>
    <t>I know ligning belongs here but not sure where it goes from 1-7 list</t>
  </si>
  <si>
    <t>Work at 23 feet of height</t>
  </si>
  <si>
    <t>No proper fall protection</t>
  </si>
  <si>
    <t>Heat from the weld</t>
  </si>
  <si>
    <r>
      <t xml:space="preserve">Temperature: High temperature </t>
    </r>
    <r>
      <rPr>
        <u/>
        <sz val="12"/>
        <rFont val="Calibri"/>
        <family val="2"/>
        <scheme val="minor"/>
      </rPr>
      <t>&gt;</t>
    </r>
    <r>
      <rPr>
        <sz val="12"/>
        <rFont val="Calibri"/>
        <family val="2"/>
        <scheme val="minor"/>
      </rPr>
      <t xml:space="preserve"> 150* F</t>
    </r>
  </si>
  <si>
    <t>Full FR clothing, face shield, and gloves</t>
  </si>
  <si>
    <t>Flammable materials with ignition cource</t>
  </si>
  <si>
    <t>Temperature: Fire with sustained fuel source</t>
  </si>
  <si>
    <t>No fire supression system</t>
  </si>
  <si>
    <t>Work at height in bucket</t>
  </si>
  <si>
    <t>Proper fall arrest system</t>
  </si>
  <si>
    <t>Live electrical lines</t>
  </si>
  <si>
    <t>Sleeves</t>
  </si>
  <si>
    <t>Proper arc-rated PPE</t>
  </si>
  <si>
    <t>Exclusion zone</t>
  </si>
  <si>
    <t>The rigging used doesn’t have proper rigging for horizontal and vertical lift</t>
  </si>
  <si>
    <t>Suspended load</t>
  </si>
  <si>
    <t>Proper rigging needed and/or exclusion zone with hard barricade</t>
  </si>
  <si>
    <t>Side boom tracking</t>
  </si>
  <si>
    <t>No energy mitigation, and operation was vulnerable to human error.</t>
  </si>
  <si>
    <t>Traffic with worker on foot</t>
  </si>
  <si>
    <t>Roadway closed with hard barricades</t>
  </si>
  <si>
    <t>Operating work vehicled parked on site road.</t>
  </si>
  <si>
    <t>No hard barricades</t>
  </si>
  <si>
    <t>Specific lateral restriction on rigging through tower crane.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</si>
</sst>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9" fontId="2" fillId="2" borderId="0" xfId="1" applyFont="1" applyFill="1"/>
    <xf numFmtId="0" fontId="2" fillId="0" borderId="1" xfId="0" applyFont="1" applyBorder="1"/>
    <xf numFmtId="0" fontId="0" fillId="0" borderId="1" xfId="0" applyBorder="1"/>
    <xf numFmtId="0" fontId="0" fillId="3" borderId="1" xfId="0" applyFill="1" applyBorder="1"/>
    <xf numFmtId="0" fontId="3" fillId="0" borderId="0" xfId="0" applyFont="1" applyAlignment="1">
      <alignment horizontal="left" vertical="center" indent="1" readingOrder="1"/>
    </xf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0" applyFont="1" applyFill="1" applyBorder="1"/>
    <xf numFmtId="0" fontId="5" fillId="3" borderId="1" xfId="0" applyFont="1" applyFill="1" applyBorder="1"/>
    <xf numFmtId="0" fontId="5" fillId="0" borderId="1" xfId="0" applyFont="1" applyBorder="1"/>
    <xf numFmtId="0" fontId="5" fillId="0" borderId="0" xfId="0" applyFont="1"/>
    <xf numFmtId="0" fontId="6" fillId="3" borderId="1" xfId="0" applyFont="1" applyFill="1" applyBorder="1"/>
    <xf numFmtId="0" fontId="6" fillId="0" borderId="1" xfId="0" applyFont="1" applyBorder="1"/>
    <xf numFmtId="0" fontId="6" fillId="0" borderId="0" xfId="0" applyFont="1"/>
    <xf numFmtId="9" fontId="8" fillId="2" borderId="0" xfId="1" applyFont="1" applyFill="1"/>
    <xf numFmtId="0" fontId="6" fillId="4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F1D9-62D2-1A4F-895E-2462FE3DD388}">
  <dimension ref="A2:H15"/>
  <sheetViews>
    <sheetView topLeftCell="B1" workbookViewId="0">
      <selection activeCell="A2" sqref="A2"/>
    </sheetView>
  </sheetViews>
  <sheetFormatPr defaultColWidth="10.625" defaultRowHeight="15.6"/>
  <cols>
    <col min="2" max="2" width="57.625" bestFit="1" customWidth="1"/>
    <col min="3" max="3" width="47" bestFit="1" customWidth="1"/>
    <col min="4" max="4" width="32.625" bestFit="1" customWidth="1"/>
    <col min="5" max="5" width="13.5" bestFit="1" customWidth="1"/>
    <col min="6" max="6" width="12" bestFit="1" customWidth="1"/>
    <col min="7" max="7" width="5.625" bestFit="1" customWidth="1"/>
    <col min="8" max="8" width="151.5" bestFit="1" customWidth="1"/>
  </cols>
  <sheetData>
    <row r="2" spans="1: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5">
        <v>1</v>
      </c>
      <c r="B3" s="13" t="s">
        <v>8</v>
      </c>
      <c r="C3" s="13" t="s">
        <v>9</v>
      </c>
      <c r="D3" s="13" t="s">
        <v>10</v>
      </c>
      <c r="E3" s="5" t="s">
        <v>11</v>
      </c>
      <c r="F3" s="5" t="s">
        <v>12</v>
      </c>
      <c r="G3" s="5">
        <v>0</v>
      </c>
      <c r="H3" s="5" t="s">
        <v>13</v>
      </c>
    </row>
    <row r="4" spans="1:8">
      <c r="A4" s="4">
        <v>2</v>
      </c>
      <c r="B4" s="4" t="s">
        <v>14</v>
      </c>
      <c r="C4" s="14" t="s">
        <v>15</v>
      </c>
      <c r="D4" s="4" t="s">
        <v>16</v>
      </c>
      <c r="E4" s="4" t="s">
        <v>17</v>
      </c>
      <c r="F4" s="4" t="s">
        <v>18</v>
      </c>
      <c r="G4" s="4">
        <v>1</v>
      </c>
      <c r="H4" s="4" t="s">
        <v>19</v>
      </c>
    </row>
    <row r="5" spans="1:8">
      <c r="A5" s="5">
        <v>3</v>
      </c>
      <c r="B5" s="5" t="s">
        <v>20</v>
      </c>
      <c r="C5" s="13" t="s">
        <v>21</v>
      </c>
      <c r="D5" s="5" t="s">
        <v>22</v>
      </c>
      <c r="E5" s="5" t="s">
        <v>17</v>
      </c>
      <c r="F5" s="5" t="s">
        <v>18</v>
      </c>
      <c r="G5" s="5">
        <v>1</v>
      </c>
      <c r="H5" s="5"/>
    </row>
    <row r="6" spans="1:8">
      <c r="A6" s="4">
        <v>4</v>
      </c>
      <c r="B6" s="4" t="s">
        <v>23</v>
      </c>
      <c r="C6" s="14" t="s">
        <v>24</v>
      </c>
      <c r="D6" s="4" t="s">
        <v>22</v>
      </c>
      <c r="E6" s="4" t="s">
        <v>17</v>
      </c>
      <c r="F6" s="4" t="s">
        <v>18</v>
      </c>
      <c r="G6" s="4">
        <v>1</v>
      </c>
      <c r="H6" s="4"/>
    </row>
    <row r="7" spans="1:8">
      <c r="A7" s="5">
        <v>5</v>
      </c>
      <c r="B7" s="5" t="s">
        <v>25</v>
      </c>
      <c r="C7" s="13" t="s">
        <v>26</v>
      </c>
      <c r="D7" s="5" t="s">
        <v>27</v>
      </c>
      <c r="E7" s="5" t="s">
        <v>11</v>
      </c>
      <c r="F7" s="5" t="s">
        <v>12</v>
      </c>
      <c r="G7" s="5">
        <v>0</v>
      </c>
      <c r="H7" s="5"/>
    </row>
    <row r="8" spans="1:8">
      <c r="A8" s="4">
        <v>6</v>
      </c>
      <c r="B8" s="4" t="s">
        <v>28</v>
      </c>
      <c r="C8" s="13" t="s">
        <v>29</v>
      </c>
      <c r="D8" s="4" t="s">
        <v>30</v>
      </c>
      <c r="E8" s="4" t="s">
        <v>17</v>
      </c>
      <c r="F8" s="4" t="s">
        <v>18</v>
      </c>
      <c r="G8" s="4">
        <v>1</v>
      </c>
      <c r="H8" s="4"/>
    </row>
    <row r="10" spans="1:8">
      <c r="F10" s="1" t="s">
        <v>31</v>
      </c>
      <c r="G10" s="2">
        <f>SUM(G3:G8)/COUNT(G3:G8)</f>
        <v>0.66666666666666663</v>
      </c>
    </row>
    <row r="12" spans="1:8">
      <c r="B12" s="7"/>
      <c r="C12" s="7"/>
      <c r="D12" s="7"/>
      <c r="E12" s="7"/>
      <c r="F12" s="7"/>
      <c r="G12" s="7"/>
      <c r="H12" s="7"/>
    </row>
    <row r="13" spans="1:8">
      <c r="B13" s="8"/>
    </row>
    <row r="14" spans="1:8">
      <c r="B14" s="7"/>
    </row>
    <row r="15" spans="1:8">
      <c r="B1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05FD-3661-A34C-B12F-F2AACC9B1806}">
  <dimension ref="A2:H18"/>
  <sheetViews>
    <sheetView topLeftCell="B1" workbookViewId="0">
      <selection activeCell="B3" sqref="B3"/>
    </sheetView>
  </sheetViews>
  <sheetFormatPr defaultColWidth="10.625" defaultRowHeight="15.6"/>
  <cols>
    <col min="2" max="2" width="46.375" bestFit="1" customWidth="1"/>
    <col min="3" max="3" width="47" bestFit="1" customWidth="1"/>
    <col min="4" max="4" width="29.5" bestFit="1" customWidth="1"/>
    <col min="5" max="5" width="13.5" bestFit="1" customWidth="1"/>
    <col min="6" max="6" width="12" bestFit="1" customWidth="1"/>
    <col min="7" max="7" width="5.625" bestFit="1" customWidth="1"/>
    <col min="8" max="8" width="151.5" bestFit="1" customWidth="1"/>
  </cols>
  <sheetData>
    <row r="2" spans="1: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5">
        <v>1</v>
      </c>
      <c r="B3" s="13" t="s">
        <v>32</v>
      </c>
      <c r="C3" s="13" t="s">
        <v>33</v>
      </c>
      <c r="D3" s="5" t="s">
        <v>34</v>
      </c>
      <c r="E3" s="5" t="s">
        <v>11</v>
      </c>
      <c r="F3" s="5" t="s">
        <v>12</v>
      </c>
      <c r="G3" s="5">
        <v>0</v>
      </c>
      <c r="H3" s="5"/>
    </row>
    <row r="4" spans="1:8">
      <c r="A4" s="4">
        <v>2</v>
      </c>
      <c r="B4" s="14" t="s">
        <v>35</v>
      </c>
      <c r="C4" s="14" t="s">
        <v>36</v>
      </c>
      <c r="D4" s="4" t="s">
        <v>37</v>
      </c>
      <c r="E4" s="4" t="s">
        <v>11</v>
      </c>
      <c r="F4" s="4" t="s">
        <v>12</v>
      </c>
      <c r="G4" s="4">
        <v>0</v>
      </c>
      <c r="H4" s="4"/>
    </row>
    <row r="5" spans="1:8">
      <c r="A5" s="5">
        <v>3</v>
      </c>
      <c r="B5" s="13" t="s">
        <v>38</v>
      </c>
      <c r="C5" s="13" t="s">
        <v>29</v>
      </c>
      <c r="D5" s="5" t="s">
        <v>34</v>
      </c>
      <c r="E5" s="5" t="s">
        <v>11</v>
      </c>
      <c r="F5" s="5" t="s">
        <v>12</v>
      </c>
      <c r="G5" s="5">
        <v>0</v>
      </c>
      <c r="H5" s="5"/>
    </row>
    <row r="6" spans="1:8">
      <c r="A6" s="4">
        <v>4</v>
      </c>
      <c r="B6" s="14" t="s">
        <v>28</v>
      </c>
      <c r="C6" s="13" t="s">
        <v>29</v>
      </c>
      <c r="D6" s="4" t="s">
        <v>34</v>
      </c>
      <c r="E6" s="4" t="s">
        <v>11</v>
      </c>
      <c r="F6" s="4" t="s">
        <v>12</v>
      </c>
      <c r="G6" s="4">
        <v>0</v>
      </c>
      <c r="H6" s="4"/>
    </row>
    <row r="9" spans="1:8">
      <c r="B9" s="7"/>
      <c r="C9" s="7"/>
      <c r="E9" s="7"/>
      <c r="F9" s="1" t="s">
        <v>31</v>
      </c>
      <c r="G9" s="2">
        <f>SUM(G3:G6)/COUNT(G3:G6)</f>
        <v>0</v>
      </c>
    </row>
    <row r="10" spans="1:8">
      <c r="B10" s="7"/>
    </row>
    <row r="15" spans="1:8">
      <c r="B15" s="6"/>
    </row>
    <row r="16" spans="1:8">
      <c r="B16" s="6"/>
    </row>
    <row r="17" spans="2:2">
      <c r="B17" s="6"/>
    </row>
    <row r="18" spans="2:2">
      <c r="B18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B618-2C00-674E-BB9F-8D0CC92639E6}">
  <dimension ref="A2:H12"/>
  <sheetViews>
    <sheetView workbookViewId="0">
      <selection activeCell="C3" sqref="C3"/>
    </sheetView>
  </sheetViews>
  <sheetFormatPr defaultColWidth="10.625" defaultRowHeight="15.6"/>
  <cols>
    <col min="2" max="2" width="46.375" bestFit="1" customWidth="1"/>
    <col min="3" max="3" width="47" bestFit="1" customWidth="1"/>
    <col min="4" max="4" width="33.625" bestFit="1" customWidth="1"/>
    <col min="5" max="5" width="13.5" bestFit="1" customWidth="1"/>
    <col min="6" max="6" width="12" bestFit="1" customWidth="1"/>
    <col min="7" max="7" width="5.625" bestFit="1" customWidth="1"/>
    <col min="8" max="8" width="151.5" bestFit="1" customWidth="1"/>
  </cols>
  <sheetData>
    <row r="2" spans="1:8">
      <c r="A2" s="3" t="s">
        <v>0</v>
      </c>
      <c r="B2" s="3" t="s">
        <v>1</v>
      </c>
      <c r="C2" s="3" t="s">
        <v>2</v>
      </c>
      <c r="D2" s="3" t="s">
        <v>39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5">
        <v>1</v>
      </c>
      <c r="B3" s="4" t="s">
        <v>28</v>
      </c>
      <c r="C3" s="13" t="s">
        <v>29</v>
      </c>
      <c r="D3" s="13" t="s">
        <v>40</v>
      </c>
      <c r="E3" s="5" t="s">
        <v>11</v>
      </c>
      <c r="F3" s="5" t="s">
        <v>12</v>
      </c>
      <c r="G3" s="5">
        <v>0</v>
      </c>
      <c r="H3" s="5"/>
    </row>
    <row r="4" spans="1:8">
      <c r="A4" s="4">
        <v>2</v>
      </c>
      <c r="B4" s="5" t="s">
        <v>41</v>
      </c>
      <c r="C4" s="13" t="s">
        <v>15</v>
      </c>
      <c r="D4" s="5" t="s">
        <v>42</v>
      </c>
      <c r="E4" s="5" t="s">
        <v>17</v>
      </c>
      <c r="F4" s="5" t="s">
        <v>18</v>
      </c>
      <c r="G4" s="5">
        <v>1</v>
      </c>
      <c r="H4" s="4"/>
    </row>
    <row r="5" spans="1:8">
      <c r="A5" s="5">
        <v>3</v>
      </c>
      <c r="B5" s="5" t="s">
        <v>43</v>
      </c>
      <c r="C5" s="13" t="s">
        <v>21</v>
      </c>
      <c r="D5" s="5" t="s">
        <v>44</v>
      </c>
      <c r="E5" s="5" t="s">
        <v>17</v>
      </c>
      <c r="F5" s="5" t="s">
        <v>18</v>
      </c>
      <c r="G5" s="5">
        <v>1</v>
      </c>
      <c r="H5" s="5"/>
    </row>
    <row r="6" spans="1:8">
      <c r="A6" s="4">
        <v>4</v>
      </c>
      <c r="B6" s="4" t="s">
        <v>23</v>
      </c>
      <c r="C6" s="14" t="s">
        <v>24</v>
      </c>
      <c r="D6" s="4" t="s">
        <v>45</v>
      </c>
      <c r="E6" s="4" t="s">
        <v>17</v>
      </c>
      <c r="F6" s="4" t="s">
        <v>18</v>
      </c>
      <c r="G6" s="4">
        <v>1</v>
      </c>
      <c r="H6" s="4" t="s">
        <v>46</v>
      </c>
    </row>
    <row r="7" spans="1:8">
      <c r="A7" s="5">
        <v>5</v>
      </c>
      <c r="B7" s="5" t="s">
        <v>47</v>
      </c>
      <c r="C7" s="13" t="s">
        <v>33</v>
      </c>
      <c r="D7" s="5" t="s">
        <v>48</v>
      </c>
      <c r="E7" s="5" t="s">
        <v>17</v>
      </c>
      <c r="F7" s="5" t="s">
        <v>18</v>
      </c>
      <c r="G7" s="5">
        <v>1</v>
      </c>
      <c r="H7" s="5"/>
    </row>
    <row r="8" spans="1:8">
      <c r="A8" s="4">
        <v>6</v>
      </c>
      <c r="B8" s="4" t="s">
        <v>49</v>
      </c>
      <c r="C8" s="14" t="s">
        <v>50</v>
      </c>
      <c r="D8" s="4" t="s">
        <v>51</v>
      </c>
      <c r="E8" s="4" t="s">
        <v>11</v>
      </c>
      <c r="F8" s="4" t="s">
        <v>12</v>
      </c>
      <c r="G8" s="4">
        <v>0</v>
      </c>
      <c r="H8" s="14" t="s">
        <v>52</v>
      </c>
    </row>
    <row r="9" spans="1:8">
      <c r="A9" s="9">
        <v>7</v>
      </c>
      <c r="B9" s="5" t="s">
        <v>53</v>
      </c>
      <c r="C9" s="13" t="s">
        <v>9</v>
      </c>
      <c r="D9" s="5" t="s">
        <v>51</v>
      </c>
      <c r="E9" s="5" t="s">
        <v>11</v>
      </c>
      <c r="F9" s="5" t="s">
        <v>12</v>
      </c>
      <c r="G9" s="5">
        <v>0</v>
      </c>
      <c r="H9" s="5"/>
    </row>
    <row r="11" spans="1:8">
      <c r="F11" s="1" t="s">
        <v>31</v>
      </c>
      <c r="G11" s="2">
        <f>SUM(G3:G9)/COUNT(G3:G9)</f>
        <v>0.5714285714285714</v>
      </c>
    </row>
    <row r="12" spans="1:8">
      <c r="B12" t="s">
        <v>54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A38F-E21C-6748-82BE-36E61EC5AC20}">
  <dimension ref="A2:H7"/>
  <sheetViews>
    <sheetView topLeftCell="G1" zoomScale="110" zoomScaleNormal="110" workbookViewId="0">
      <selection activeCell="G2" sqref="G2"/>
    </sheetView>
  </sheetViews>
  <sheetFormatPr defaultColWidth="10.625" defaultRowHeight="15.6"/>
  <cols>
    <col min="2" max="2" width="35.25" bestFit="1" customWidth="1"/>
    <col min="3" max="3" width="37.875" bestFit="1" customWidth="1"/>
    <col min="4" max="4" width="33" bestFit="1" customWidth="1"/>
    <col min="5" max="5" width="13.5" bestFit="1" customWidth="1"/>
    <col min="6" max="6" width="12" bestFit="1" customWidth="1"/>
    <col min="7" max="7" width="5.625" bestFit="1" customWidth="1"/>
    <col min="8" max="8" width="151.5" bestFit="1" customWidth="1"/>
  </cols>
  <sheetData>
    <row r="2" spans="1:8">
      <c r="A2" s="3" t="s">
        <v>0</v>
      </c>
      <c r="B2" s="3" t="s">
        <v>1</v>
      </c>
      <c r="C2" s="3" t="s">
        <v>2</v>
      </c>
      <c r="D2" s="3" t="s">
        <v>39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5">
        <v>1</v>
      </c>
      <c r="B3" s="5" t="s">
        <v>55</v>
      </c>
      <c r="C3" s="13" t="s">
        <v>33</v>
      </c>
      <c r="D3" s="5" t="s">
        <v>56</v>
      </c>
      <c r="E3" s="5" t="s">
        <v>11</v>
      </c>
      <c r="F3" s="5" t="s">
        <v>12</v>
      </c>
      <c r="G3" s="5">
        <v>0</v>
      </c>
      <c r="H3" s="5"/>
    </row>
    <row r="4" spans="1:8">
      <c r="A4" s="4">
        <v>2</v>
      </c>
      <c r="B4" s="4" t="s">
        <v>57</v>
      </c>
      <c r="C4" s="14" t="s">
        <v>58</v>
      </c>
      <c r="D4" s="4" t="s">
        <v>59</v>
      </c>
      <c r="E4" s="4" t="s">
        <v>17</v>
      </c>
      <c r="F4" s="4" t="s">
        <v>18</v>
      </c>
      <c r="G4" s="4">
        <v>1</v>
      </c>
      <c r="H4" s="4"/>
    </row>
    <row r="5" spans="1:8">
      <c r="A5" s="5">
        <v>3</v>
      </c>
      <c r="B5" s="5" t="s">
        <v>60</v>
      </c>
      <c r="C5" s="13" t="s">
        <v>61</v>
      </c>
      <c r="D5" s="5" t="s">
        <v>62</v>
      </c>
      <c r="E5" s="5" t="s">
        <v>11</v>
      </c>
      <c r="F5" s="5" t="s">
        <v>12</v>
      </c>
      <c r="G5" s="5">
        <v>0</v>
      </c>
      <c r="H5" s="5"/>
    </row>
    <row r="7" spans="1:8">
      <c r="F7" s="1" t="s">
        <v>31</v>
      </c>
      <c r="G7" s="2">
        <f>SUM(G3:G5)/COUNT(G3:G5)</f>
        <v>0.33333333333333331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3278-1A80-6C4C-8B8A-4DEF114BD54C}">
  <dimension ref="A2:H10"/>
  <sheetViews>
    <sheetView tabSelected="1" topLeftCell="B1" workbookViewId="0">
      <selection activeCell="C15" sqref="C15"/>
    </sheetView>
  </sheetViews>
  <sheetFormatPr defaultColWidth="10.625" defaultRowHeight="15.6"/>
  <cols>
    <col min="2" max="2" width="46.375" bestFit="1" customWidth="1"/>
    <col min="3" max="3" width="47" bestFit="1" customWidth="1"/>
    <col min="4" max="4" width="58" bestFit="1" customWidth="1"/>
    <col min="5" max="5" width="13.5" bestFit="1" customWidth="1"/>
    <col min="6" max="6" width="12" bestFit="1" customWidth="1"/>
    <col min="7" max="7" width="5.625" bestFit="1" customWidth="1"/>
    <col min="8" max="8" width="151.5" bestFit="1" customWidth="1"/>
  </cols>
  <sheetData>
    <row r="2" spans="1: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5">
        <v>1</v>
      </c>
      <c r="B3" s="5" t="s">
        <v>63</v>
      </c>
      <c r="C3" s="13" t="s">
        <v>33</v>
      </c>
      <c r="D3" s="5" t="s">
        <v>64</v>
      </c>
      <c r="E3" s="5" t="s">
        <v>17</v>
      </c>
      <c r="F3" s="5" t="s">
        <v>18</v>
      </c>
      <c r="G3" s="5">
        <v>1</v>
      </c>
      <c r="H3" s="5"/>
    </row>
    <row r="4" spans="1:8">
      <c r="A4" s="4">
        <v>2</v>
      </c>
      <c r="B4" s="4" t="s">
        <v>65</v>
      </c>
      <c r="C4" s="13" t="s">
        <v>21</v>
      </c>
      <c r="D4" s="4" t="s">
        <v>66</v>
      </c>
      <c r="E4" s="4" t="s">
        <v>17</v>
      </c>
      <c r="F4" s="4" t="s">
        <v>18</v>
      </c>
      <c r="G4" s="4">
        <v>1</v>
      </c>
      <c r="H4" s="4"/>
    </row>
    <row r="5" spans="1:8">
      <c r="A5" s="5">
        <v>3</v>
      </c>
      <c r="B5" s="5" t="s">
        <v>23</v>
      </c>
      <c r="C5" s="13" t="s">
        <v>24</v>
      </c>
      <c r="D5" s="5" t="s">
        <v>67</v>
      </c>
      <c r="E5" s="5" t="s">
        <v>17</v>
      </c>
      <c r="F5" s="5" t="s">
        <v>18</v>
      </c>
      <c r="G5" s="5">
        <v>1</v>
      </c>
      <c r="H5" s="5"/>
    </row>
    <row r="6" spans="1:8">
      <c r="A6" s="4">
        <v>4</v>
      </c>
      <c r="B6" s="4" t="s">
        <v>53</v>
      </c>
      <c r="C6" s="14" t="s">
        <v>9</v>
      </c>
      <c r="D6" s="4" t="s">
        <v>68</v>
      </c>
      <c r="E6" s="4" t="s">
        <v>11</v>
      </c>
      <c r="F6" s="4" t="s">
        <v>12</v>
      </c>
      <c r="G6" s="4">
        <v>0</v>
      </c>
      <c r="H6" s="11" t="s">
        <v>69</v>
      </c>
    </row>
    <row r="7" spans="1:8" s="12" customFormat="1">
      <c r="A7" s="13">
        <v>5</v>
      </c>
      <c r="B7" s="13" t="s">
        <v>70</v>
      </c>
      <c r="C7" s="13" t="s">
        <v>15</v>
      </c>
      <c r="D7" s="13" t="s">
        <v>71</v>
      </c>
      <c r="E7" s="13" t="s">
        <v>11</v>
      </c>
      <c r="F7" s="13" t="s">
        <v>12</v>
      </c>
      <c r="G7" s="13">
        <v>0</v>
      </c>
      <c r="H7" s="10"/>
    </row>
    <row r="8" spans="1:8">
      <c r="A8">
        <v>6</v>
      </c>
      <c r="B8" t="s">
        <v>72</v>
      </c>
      <c r="C8" s="17" t="s">
        <v>29</v>
      </c>
      <c r="D8" t="s">
        <v>73</v>
      </c>
      <c r="E8" t="s">
        <v>11</v>
      </c>
      <c r="F8" t="s">
        <v>12</v>
      </c>
      <c r="G8">
        <v>0</v>
      </c>
    </row>
    <row r="9" spans="1:8" s="12" customFormat="1">
      <c r="A9" s="13">
        <v>7</v>
      </c>
      <c r="B9" s="13" t="s">
        <v>74</v>
      </c>
      <c r="C9" s="13" t="s">
        <v>29</v>
      </c>
      <c r="D9" s="13" t="s">
        <v>75</v>
      </c>
      <c r="E9" s="13" t="s">
        <v>17</v>
      </c>
      <c r="F9" s="13" t="s">
        <v>18</v>
      </c>
      <c r="G9" s="13">
        <v>1</v>
      </c>
      <c r="H9" s="10"/>
    </row>
    <row r="10" spans="1:8">
      <c r="F10" s="1" t="s">
        <v>31</v>
      </c>
      <c r="G10" s="16">
        <f>SUM(G3:G9)/COUNT(G3:G9)</f>
        <v>0.5714285714285714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5CF4-0FA7-8945-9193-8AC274842A0F}">
  <dimension ref="A2:H6"/>
  <sheetViews>
    <sheetView workbookViewId="0">
      <selection activeCell="B4" sqref="B4"/>
    </sheetView>
  </sheetViews>
  <sheetFormatPr defaultColWidth="10.625" defaultRowHeight="15.6"/>
  <cols>
    <col min="2" max="2" width="38.25" bestFit="1" customWidth="1"/>
    <col min="3" max="3" width="37.875" bestFit="1" customWidth="1"/>
    <col min="4" max="4" width="48.625" bestFit="1" customWidth="1"/>
    <col min="5" max="5" width="13.5" bestFit="1" customWidth="1"/>
    <col min="6" max="6" width="12" bestFit="1" customWidth="1"/>
    <col min="7" max="7" width="5.625" bestFit="1" customWidth="1"/>
    <col min="8" max="8" width="151.5" bestFit="1" customWidth="1"/>
  </cols>
  <sheetData>
    <row r="2" spans="1:8">
      <c r="A2" s="3" t="s">
        <v>0</v>
      </c>
      <c r="B2" s="3" t="s">
        <v>1</v>
      </c>
      <c r="C2" s="3" t="s">
        <v>2</v>
      </c>
      <c r="D2" s="3" t="s">
        <v>39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4">
        <v>1</v>
      </c>
      <c r="B3" s="4" t="s">
        <v>76</v>
      </c>
      <c r="C3" s="13" t="s">
        <v>29</v>
      </c>
      <c r="D3" s="14" t="s">
        <v>77</v>
      </c>
      <c r="E3" s="4" t="s">
        <v>11</v>
      </c>
      <c r="F3" s="4" t="s">
        <v>12</v>
      </c>
      <c r="G3" s="4">
        <v>0</v>
      </c>
      <c r="H3" s="4"/>
    </row>
    <row r="4" spans="1:8">
      <c r="A4" s="5">
        <v>2</v>
      </c>
      <c r="B4" s="5" t="s">
        <v>70</v>
      </c>
      <c r="C4" s="5" t="s">
        <v>15</v>
      </c>
      <c r="D4" s="5" t="s">
        <v>16</v>
      </c>
      <c r="E4" s="5" t="s">
        <v>17</v>
      </c>
      <c r="F4" s="5" t="s">
        <v>18</v>
      </c>
      <c r="G4" s="5">
        <v>1</v>
      </c>
      <c r="H4" s="5"/>
    </row>
    <row r="5" spans="1:8" s="15" customFormat="1">
      <c r="A5" s="15">
        <v>3</v>
      </c>
      <c r="B5" s="15" t="s">
        <v>53</v>
      </c>
      <c r="C5" s="15" t="s">
        <v>9</v>
      </c>
      <c r="D5" s="15" t="s">
        <v>78</v>
      </c>
      <c r="E5" s="15" t="s">
        <v>17</v>
      </c>
      <c r="F5" s="15" t="s">
        <v>18</v>
      </c>
      <c r="G5" s="15">
        <v>1</v>
      </c>
    </row>
    <row r="6" spans="1:8">
      <c r="F6" s="1" t="s">
        <v>31</v>
      </c>
      <c r="G6" s="16">
        <f>SUM(G3:G5)/COUNT(G3:G5)</f>
        <v>0.66666666666666663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761132E4E2349AE594E8427A3D210" ma:contentTypeVersion="13" ma:contentTypeDescription="Create a new document." ma:contentTypeScope="" ma:versionID="2dded935038d2f6468f4ddc7986f0992">
  <xsd:schema xmlns:xsd="http://www.w3.org/2001/XMLSchema" xmlns:xs="http://www.w3.org/2001/XMLSchema" xmlns:p="http://schemas.microsoft.com/office/2006/metadata/properties" xmlns:ns2="2c1925f2-25c5-43c5-9cbf-34d2aa4e4b18" xmlns:ns3="2051d4d9-d785-4080-9265-957017358e04" targetNamespace="http://schemas.microsoft.com/office/2006/metadata/properties" ma:root="true" ma:fieldsID="c73cf9083402e3ddc42a329f3b81a325" ns2:_="" ns3:_="">
    <xsd:import namespace="2c1925f2-25c5-43c5-9cbf-34d2aa4e4b18"/>
    <xsd:import namespace="2051d4d9-d785-4080-9265-957017358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925f2-25c5-43c5-9cbf-34d2aa4e4b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2802cc5-2881-4dd7-9d75-38905e9cf7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1d4d9-d785-4080-9265-957017358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beb75c8-ad11-4418-a2cc-42efa3401533}" ma:internalName="TaxCatchAll" ma:showField="CatchAllData" ma:web="2051d4d9-d785-4080-9265-957017358e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1925f2-25c5-43c5-9cbf-34d2aa4e4b18">
      <Terms xmlns="http://schemas.microsoft.com/office/infopath/2007/PartnerControls"/>
    </lcf76f155ced4ddcb4097134ff3c332f>
    <TaxCatchAll xmlns="2051d4d9-d785-4080-9265-957017358e04" xsi:nil="true"/>
  </documentManagement>
</p:properties>
</file>

<file path=customXml/itemProps1.xml><?xml version="1.0" encoding="utf-8"?>
<ds:datastoreItem xmlns:ds="http://schemas.openxmlformats.org/officeDocument/2006/customXml" ds:itemID="{3FF7245F-1D92-4507-8DF0-C157F1C0B3FA}"/>
</file>

<file path=customXml/itemProps2.xml><?xml version="1.0" encoding="utf-8"?>
<ds:datastoreItem xmlns:ds="http://schemas.openxmlformats.org/officeDocument/2006/customXml" ds:itemID="{6109EFB0-2CBD-44AA-BECD-008C243329A2}"/>
</file>

<file path=customXml/itemProps3.xml><?xml version="1.0" encoding="utf-8"?>
<ds:datastoreItem xmlns:ds="http://schemas.openxmlformats.org/officeDocument/2006/customXml" ds:itemID="{5D5F46A2-C567-49F2-A461-6F977EEEB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Bayona Malo, Arnaldo (Exchange)</cp:lastModifiedBy>
  <cp:revision/>
  <dcterms:created xsi:type="dcterms:W3CDTF">2023-06-29T16:46:13Z</dcterms:created>
  <dcterms:modified xsi:type="dcterms:W3CDTF">2023-07-11T08:05:44Z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0x01010074A761132E4E2349AE594E8427A3D210</vt:lpwstr>
  </property>
  <property fmtid="{D5CDD505-2E9C-101B-9397-08002B2CF9AE}" pid="3" name="MediaServiceImageTags">
    <vt:lpwstr/>
  </property>
</Properties>
</file>