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9127"/>
  <workbookPr/>
  <mc:AlternateContent xmlns:mc="http://schemas.openxmlformats.org/markup-compatibility/2006">
    <mc:Choice Requires="x15">
      <x15ac:absPath xmlns:x15ac="http://schemas.microsoft.com/office/spreadsheetml/2010/11/ac" url="https://eeipower-my.sharepoint.com/personal/ayoung_eei_org/Documents/CO2 Database/2025 Database/"/>
    </mc:Choice>
  </mc:AlternateContent>
  <xr:revisionPtr revIDLastSave="634" documentId="13_ncr:1_{B4AE77A7-9496-4A8F-80DE-0D2B05868D44}" xr6:coauthVersionLast="47" xr6:coauthVersionMax="47" xr10:uidLastSave="{53ADD17F-A9CE-4A80-9E0E-C0EB2B159D4A}"/>
  <bookViews>
    <workbookView xWindow="-120" yWindow="-120" windowWidth="29040" windowHeight="15990" tabRatio="645" xr2:uid="{00000000-000D-0000-FFFF-FFFF00000000}"/>
  </bookViews>
  <sheets>
    <sheet name="Foreword and Use" sheetId="5" r:id="rId1"/>
    <sheet name="Qualitative Narrative &amp; Notes" sheetId="4" r:id="rId2"/>
    <sheet name="Quantitative Electric Co Data" sheetId="1" r:id="rId3"/>
    <sheet name="Definitions" sheetId="6" r:id="rId4"/>
    <sheet name="Drop Downs" sheetId="7" state="hidden" r:id="rId5"/>
  </sheets>
  <externalReferences>
    <externalReference r:id="rId6"/>
  </externalReferences>
  <definedNames>
    <definedName name="_xlnm._FilterDatabase" localSheetId="2" hidden="1">'Quantitative Electric Co Data'!$A$1:$AM$2</definedName>
    <definedName name="owssvr_1" localSheetId="1" hidden="1">'Qualitative Narrative &amp; Notes'!#REF!</definedName>
    <definedName name="owssvr_1" localSheetId="2" hidden="1">'Quantitative Electric Co Data'!$A$3:$AM$131</definedName>
    <definedName name="_xlnm.Print_Area" localSheetId="3">Definitions!$A$1:$O$53</definedName>
    <definedName name="_xlnm.Print_Area" localSheetId="0">'Foreword and Use'!$A$1:$I$47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E115" i="1" l="1"/>
  <c r="T115" i="1"/>
  <c r="B134" i="1" l="1"/>
  <c r="B134" i="4"/>
  <c r="E62" i="1"/>
  <c r="E60" i="1"/>
  <c r="E58" i="1"/>
  <c r="E56" i="1"/>
  <c r="E54"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odcFile="C:\Users\SMcCune\AppData\Local\Microsoft\Windows\INetCache\IE\L21UC87J\owssvr.iqy" keepAlive="1" name="owssvr" type="5" refreshedVersion="6" minRefreshableVersion="3" saveData="1">
    <dbPr connection="Provider=Microsoft.Office.List.OLEDB.2.0;Data Source=&quot;&quot;;ApplicationName=Excel;Version=12.0.0.0" command="&lt;LIST&gt;&lt;VIEWGUID&gt;{88FC1002-8397-4027-A1DE-DFD509CF556E}&lt;/VIEWGUID&gt;&lt;LISTNAME&gt;{96E26D25-840A-4B2A-A324-5594236D5EEE}&lt;/LISTNAME&gt;&lt;LISTWEB&gt;https://www.eei.org/about/CO2Emissions/_vti_bin&lt;/LISTWEB&gt;&lt;LISTSUBWEB&gt;&lt;/LISTSUBWEB&gt;&lt;ROOTFOLDER&gt;/about/CO2Emissions/Lists/CO2 Emissions&lt;/ROOTFOLDER&gt;&lt;/LIST&gt;" commandType="5"/>
  </connection>
  <connection id="2" xr16:uid="{00000000-0015-0000-FFFF-FFFF01000000}" odcFile="C:\Users\SMcCune\AppData\Local\Microsoft\Windows\INetCache\IE\L21UC87J\owssvr.iqy" keepAlive="1" name="owssvr1" type="5" refreshedVersion="6" minRefreshableVersion="3" saveData="1">
    <dbPr connection="Provider=Microsoft.Office.List.OLEDB.2.0;Data Source=&quot;&quot;;ApplicationName=Excel;Version=12.0.0.0" command="&lt;LIST&gt;&lt;VIEWGUID&gt;{88FC1002-8397-4027-A1DE-DFD509CF556E}&lt;/VIEWGUID&gt;&lt;LISTNAME&gt;{96E26D25-840A-4B2A-A324-5594236D5EEE}&lt;/LISTNAME&gt;&lt;LISTWEB&gt;https://www.eei.org/about/CO2Emissions/_vti_bin&lt;/LISTWEB&gt;&lt;LISTSUBWEB&gt;&lt;/LISTSUBWEB&gt;&lt;ROOTFOLDER&gt;/about/CO2Emissions/Lists/CO2 Emissions&lt;/ROOTFOLDER&gt;&lt;/LIST&gt;" commandType="5"/>
  </connection>
</connections>
</file>

<file path=xl/sharedStrings.xml><?xml version="1.0" encoding="utf-8"?>
<sst xmlns="http://schemas.openxmlformats.org/spreadsheetml/2006/main" count="2507" uniqueCount="462">
  <si>
    <t>Data Year</t>
  </si>
  <si>
    <t>Total Electricity Delivered by Operating Company (MWh)</t>
  </si>
  <si>
    <t>Protocol</t>
  </si>
  <si>
    <t>Contact Title</t>
  </si>
  <si>
    <t>Contact Email Address</t>
  </si>
  <si>
    <t>Contact Name</t>
  </si>
  <si>
    <t>Notes</t>
  </si>
  <si>
    <t>Qualitative Narrative</t>
  </si>
  <si>
    <t>Company</t>
  </si>
  <si>
    <t>Delivered Electricity and Emissions Intensity Information</t>
  </si>
  <si>
    <t>Coal (%)</t>
  </si>
  <si>
    <t>Oil (%)</t>
  </si>
  <si>
    <t>Natural Gas (%)</t>
  </si>
  <si>
    <t>Other Fossil (%)</t>
  </si>
  <si>
    <t>Nuclear (%)</t>
  </si>
  <si>
    <t>Hydro (%)</t>
  </si>
  <si>
    <t>Biomass (%)</t>
  </si>
  <si>
    <t>Wind (%)</t>
  </si>
  <si>
    <t>Solar (%)</t>
  </si>
  <si>
    <t>Geothermal (%)</t>
  </si>
  <si>
    <t>Other (%)</t>
  </si>
  <si>
    <t>Electric Company Contact Information</t>
  </si>
  <si>
    <t>Electric Company Information</t>
  </si>
  <si>
    <t>Company Name</t>
  </si>
  <si>
    <t>Resource Mix Information- Utility Average</t>
  </si>
  <si>
    <t>Oil- (%)</t>
  </si>
  <si>
    <t>Natural Gas- (%)</t>
  </si>
  <si>
    <t>Other Fossil- (%)</t>
  </si>
  <si>
    <t>Nuclear-(%)</t>
  </si>
  <si>
    <t>Hydro- (%)</t>
  </si>
  <si>
    <t>Biomass- (%)</t>
  </si>
  <si>
    <t>Wind- (%)</t>
  </si>
  <si>
    <t>Solar- (%)</t>
  </si>
  <si>
    <t>Geothermal- (%)</t>
  </si>
  <si>
    <t>Other- (%)</t>
  </si>
  <si>
    <t>Electricity Delivered from Unknown Generation Source (%)</t>
  </si>
  <si>
    <t>Year</t>
  </si>
  <si>
    <t xml:space="preserve">Emissions Certified- EPA Part 75 </t>
  </si>
  <si>
    <t>Other</t>
  </si>
  <si>
    <t>No</t>
  </si>
  <si>
    <t>The Climate Registry</t>
  </si>
  <si>
    <t>WRI/WBCSD</t>
  </si>
  <si>
    <t>Yes</t>
  </si>
  <si>
    <t>Electricity Delivered from Purchased Power (%)</t>
  </si>
  <si>
    <t>Electricity Delivered from Owned Generation (%)</t>
  </si>
  <si>
    <t>State</t>
  </si>
  <si>
    <t xml:space="preserve">State  </t>
  </si>
  <si>
    <t>Coal-(%)</t>
  </si>
  <si>
    <t xml:space="preserve">Resource Mix Information- Utility Specific Residual Mix </t>
  </si>
  <si>
    <t>-</t>
  </si>
  <si>
    <t>Link(s) to Public Carbon Reduction Goal or Announcements</t>
  </si>
  <si>
    <t>Emissions Certified- EPA Part 75  (Y/N)</t>
  </si>
  <si>
    <t>Utility Specific Residual Mix Emissions Rate
 (lbs CO2/MWh)</t>
  </si>
  <si>
    <t>Utility Average Emissions Rate 
(lbs CO2/MWh)</t>
  </si>
  <si>
    <t>Emission Totals: Third-Party Verified</t>
  </si>
  <si>
    <t>Intensity Rates: Third-Party Verified</t>
  </si>
  <si>
    <t>Yes, Limited Assurance</t>
  </si>
  <si>
    <t>Yes, Reasonable Assurance</t>
  </si>
  <si>
    <t>Emission Totals: 
Third-Party Verified (Select from Drop Down)</t>
  </si>
  <si>
    <t>Intensity Rates: 
Third-Party Verified
 (Select from Drop Down)</t>
  </si>
  <si>
    <t>Southern Company, Alabama Power</t>
  </si>
  <si>
    <t>AL</t>
  </si>
  <si>
    <t>--</t>
  </si>
  <si>
    <t>Julia Green</t>
  </si>
  <si>
    <t>Environmental Strategy and Reporting Manager</t>
  </si>
  <si>
    <t>jbgreen@southernco.com</t>
  </si>
  <si>
    <t>Southern Company, Georgia Power</t>
  </si>
  <si>
    <t>GA</t>
  </si>
  <si>
    <t>Southern Company, Mississippi Power</t>
  </si>
  <si>
    <t>MS</t>
  </si>
  <si>
    <t>Southern Company has an interim goal of a 50% reduction in greenhouse gas (GHG) emissions by 2030 (from 2007 levels) and a long-term goal of net-zero GHG emissions by 2050. Based on the preliminary 2024 emissions, Southern Company has achieved an estimated GHG emission reduction of 49% since 2007. Although electric generation increased, GHG emissions remained flat in 2024 when compared to 2023 due to an increase in lower carbon generation, including from Plant Vogtle Units 3 and 4.</t>
  </si>
  <si>
    <t>https://www.southerncompany.com/sustainability/clean-energy/net-zero-transition.html</t>
  </si>
  <si>
    <t>Emissions from company-owned generation have been third-party verified (limited assurance); emissions from purchased power have not been third-party verified.
GPC retired 5,739,480 RECs on behalf of all retail customers in 2024.  Retired RECs were included in the calculation as zero emissions for associated loads. Generation associated with unretired RECs or RECs that were kept by or sold to third parties were considered “null” energy in the calculation, and an EPA eGRID emission factor was applied to this generation. RECs retired on behalf of specific customers, such as for purposes of a green energy program, and associated loads were excluded from this calculation.
Georgia Power Renewable Programs (updated May 2025):
The current portfolio of renewable resources includes approximately 491 MW of biomass and landfill gas, 250 MW of wind, and nearly 4 GW of solar resources online. GPC expects to have approximately 5 GW of renewable capacity online by the end of 2025 and more than 8 GW online by the end of 2027 through currently approved projects.  
Since the 2019 IRP, customer interest in renewable resources and programs to support their sustainability goals has increased significantly. Georgia Power has responded to more than 20,000 customer or market inquiries about the Company’s renewable programs and procurements and facilitated the new participation of more than 12,000 customers in renewable programs. The procurement of 2,200 MW of renewable resources that was approved in the 2022 IRP remains in progress with 610 MW of utility scale resources already online and 140 MW that will be online in 2Q 2025, 88.96 MW of distributed generation resources from 37 projects already online and another 42 MW from 12 projects under contract. Any remaining approved MWs have been rolled into current RFPs. Through multiple notice of intent processes, the CRSP program was successful with 19 Georgia Power customers subscribing to almost 1,000 MW of the solar resources as part of the procurement process. The Simple Solar program continues to see significant interest with 1,754 customers currently enrolled in the program. Simple Solar Large Volume agreements have officially transitioned to the Flex REC program as a part of the 2022 IRP. As of 5.1.2024, Flex REC has 13 customers procuring over 30 million kWh a month. There are 1,146 unique customers subscribed to 2,053 blocks out of 3,000 available in the Community Solar program. The remaining 5,000 blocks are available for subscription in the Income Qualified program that was approved in the 2022 IRP. In addition, the Company was granted approval in the 2022 IRP to pursue a 265 MW battery energy storage system (BESS) project at the McGrau Ford site in Cherokee County, plus an additional 500 MW of BES that will be procured through a request for proposal (RFP).  
As part of the 2023 IRP Update, the Company was authorized to develop 500 MW of company-owned BES that is expected to be online in early 2027 and procure an additional 500 MW of BES through an RFP that is expected to be online in early 2028.</t>
  </si>
  <si>
    <t>Emissions from company-owned generation have been third-party verified (limited assurance); emissions from purchased power have not been third-party verified.
MPC retired 0 RECs on behalf of all retail customers in 2024. Retired RECs were included in the calculation as zero emissions for associated loads. Generation associated with unretired RECs or RECs that were kept by or sold to third parties were considered “null” energy in the calculation, and an EPA eGRID emission factor was applied to this generation. 
Mississippi Power Renewable Programs:
Mississippi Power offers a Renewable Energy Net Metering program (RENM) for residential customers (lesser of 110% of annual peak demand or 20 kW)  and Non-residential customers (lesser of 110% of annual peak demand or 2MW).  The RENM program allows qualifying customers to be paid for excess renewable energy generated.  Mississippi Power retains the right to the RECs from the renewable energy that is sold to the company through the RENM program.  As of 12-31-2024, there were 513 customers signed up under RENM for a total of 5.6 MW online capacity.  At the close of 2024,  Mississippi Power had approximately 158 MWs of solar renewable PPA* resources and two QF solar resources (Rate CPE) for 157 MWs online. 
*Mississippi Power receives the solar energy and renewable energy credits generated by the PPA facilities, which we can use to serve our customers or sell to third parties either bundled together or separately for the benefit of customers.</t>
  </si>
  <si>
    <t>Southern Company has an interim goal of a 50% reduction in greenhouse gas (GHG) emissions by 2030 (from 2007 levels) and a long-term goal of net-zero GHG emissions by 2050. In 2023, Southern reduced GHG emissions by 49% from 2007 levels. Southern’s 2023 GHG emissions of 79.3 million metric tons decreased when compared to 2022 as coal generation was displaced by lower carbon generation including from Plant Vogtle Unit 3.</t>
  </si>
  <si>
    <t>Emissions from company-owned generation have been third-party verified (limited assurance); emissions from purchased power have not been third-party verified.
MPC retired 9,080 RECs on behalf of all retail customers in 2023. Retired RECs were included in the calculation as zero emissions for associated loads. Generation associated with unretired RECs or RECs that were kept by or sold to third parties were considered “null” energy in the calculation, and an EPA eGRID emission factor was applied to this generation. 
Mississippi Power Renewable Programs:
Mississippi Power offers a Renewable Energy Net Metering program (RENM) for residential customers (lesser of 110% of annual peak demand or 20 kW)  and Non-residential customers (lesser of 110% of annual peak demand or 2MW).  The RENM program allows qualifying customers to be paid for excess renewable energy generated.  Mississippi Power retains the right to the RECs from the renewable energy that is sold to the company through the RENM program.  As of 12-31-2023, there were 407 customers signed up under RENM for a total of 5.4 MW online capacity.  At the close of 2023,  Mississippi Power had approximately 158 MW of solar renewable PPA* resources online. 
*Mississippi Power receives the solar energy and renewable energy credits generated by the PPA facilities, which we can use to serve our customers or sell to third parties either bundled together or separately for the benefit of customers.</t>
  </si>
  <si>
    <t>PPL Corporation, LG&amp;E and KU Energy</t>
  </si>
  <si>
    <t>KY</t>
  </si>
  <si>
    <t xml:space="preserve">PPL Corporation consists of three operating companies: PPL Electric Utilities, LGE and KU, and Rhode Island Energy. LGE and KU is PPL’s only operating company with owned generation. PPL’s 2050 net-zero goals include just transition plans to decarbonize our LGE and KU fleet along with other non-generation operations, such as fleet vehicles. The remaining pillars of our strategy include the drive for digital innovation and R&amp;D to enable new technologies, as well as positioning the grid as an enabler for clean energy resources and to drive energy efficiency and demand side management. PPL is targeting a 70% reduction from 2010 levels by 2035 and an 80% reduction by 2040. </t>
  </si>
  <si>
    <t>Emissions are presented in CO2e. Generation emissions contained within CO2e calculations include CO2, CH4 and N2O. CO2 numbers are certified through EPA Part 75.</t>
  </si>
  <si>
    <t>https://www.pplweb.com/sustainability/environment/climate-action/</t>
  </si>
  <si>
    <t>PPL Corporation, PPL Electric Utilities</t>
  </si>
  <si>
    <t>PA</t>
  </si>
  <si>
    <t>Data is for power purchased for default customers. No RECs are purchased for offsets, but purchased to meet the AEPS/RPS obligations. All  emissions for Rhode Island Energy and PPL EU are calculated using emission factors directly from the ISO. 
CO2e calculations are made using eGRID most recent factors for PJM balancing authority that are available at the time.</t>
  </si>
  <si>
    <t>PPL Corporation, Rhode Island Energy</t>
  </si>
  <si>
    <t>RI</t>
  </si>
  <si>
    <t>Data is for power purchased for default customers. No RECs are purchased for offsets, but purchased to meet the AEPS/RPS obligations. All  emissions for Rhode Island Energy and PPL EU are calculated using emission factors from EPA. 
CO2e calculations are made using eGRID most recent factors for ISO-NE balancing authority that are available at the time.</t>
  </si>
  <si>
    <t>Katie Velekei</t>
  </si>
  <si>
    <t>Sr. Sustainability Analyst</t>
  </si>
  <si>
    <t>KVelekei@pplweb.com</t>
  </si>
  <si>
    <t>Otter Tail Corporation Otter Tail Power Company</t>
  </si>
  <si>
    <t>MN/SD/ND</t>
  </si>
  <si>
    <t>Mark Thoma</t>
  </si>
  <si>
    <t>Manager, Environmental Services</t>
  </si>
  <si>
    <t>mthoma@otpco.com</t>
  </si>
  <si>
    <t>A subsidiary of Otter Tail Corporation, Otter Tail Power Company is an investor-owned electric utility providing electricity and related services for residential, commercial, and industrial customers.  We serve more than 133,000 customers in a service area that spans 70,000 square miles in western Minnesota, eastern North Dakota, and northeastern South Dakota.  Our 2024 ESG report details our carbon reduction goals and our progress towards meeting those goals.  As compared to 2005 levels, we plan to reduce carbon emissions from owned generation resources by 50% by 2025, and by 97% by 2050.</t>
  </si>
  <si>
    <t>Otter Tail serves retail customers in Minnesota, North Dakota, and South Dakota.  All three jurisdictions have a renewable energy objective or renewable energy standard.  Each jurisdiction has differing guidance surrounding renewable energy definitions and treatment of renewable energy credits. For purposes of this database, Otter Tail Power has chosen to assign zero carbon emissions to all wind, hydro, and solar energy that is delivered to our customers, regardless of whether or not an associated REC is retired.  However, the utility specific residual mix emission rate is adjusted for any green energy certified RECs for customers enrolled in our TailWinds Wind Energy program.</t>
  </si>
  <si>
    <t>http://www.otpsustainability.com/</t>
  </si>
  <si>
    <t>Avista Corporation</t>
  </si>
  <si>
    <t>WA, ID, MT, OR</t>
  </si>
  <si>
    <t>Janna Loeppky</t>
  </si>
  <si>
    <t>Environmental Scientist</t>
  </si>
  <si>
    <t>janna.loeppky@avistacorp.com</t>
  </si>
  <si>
    <t>PPL Corporation consists of three operating companies: PPL Electric Utilities, LGE and KU, and Rhode Island Energy. LGE and KU is PPL’s only operating company with owned generation. PPL’s 2050 net-zero goals include just transition plans to decarbonize our LGE and KU fleet along with other non-generation operations, such as fleet vehicles. The remaining pillars of our strategy include the drive for digital innovation and R&amp;D to enable new technologies, as well as positioning the grid as an enabler for clean energy resources and to drive energy efficiency and demand side management. PPL is targeting a 70% reduction from 2010 levels by 2035 and an 80% reduction by 2040. Through 2022, we reduced carbon emission nearly 57% from 2010 levels.</t>
  </si>
  <si>
    <t xml:space="preserve">Emissions are presented in CO2e. Data is for power purchased for default customers. No RECs are purchased for offsets, but purchased to meet the AEPS/RPS obligations. All  emissions for Rhode Island Energy and PPL EU are calculated using emission factors directly from the ISO. </t>
  </si>
  <si>
    <t xml:space="preserve">Emissions are presented in CO2e. Data is for power purchased for default customers. No RECs are purchased for offsets, but purchased to meet the AEPS/RPS obligations. All  emissions for Rhode Island Energy and PPL EU are calculated using emission factors from EPA. </t>
  </si>
  <si>
    <t>A subsidiary of Otter Tail Corporation, Otter Tail Power Company is an investor-owned electric utility providing electricity and related services for residential, commercial, and industrial customers.  We serve more than 133,700 customers in a service area that spans 70,000 square miles in western Minnesota, eastern North Dakota, and northeastern South Dakota.  Our 2023 ESG report details our carbon reduction goals and our progress towards meeting those goals.  As compared to 2005 levels, we plan to reduce carbon emissions from owned generation resources by 50% by 2030, and by 97% by 2050.</t>
  </si>
  <si>
    <t>FirstEnergy Corp Jersey Central Power and Light</t>
  </si>
  <si>
    <t>NJ</t>
  </si>
  <si>
    <t xml:space="preserve">With the exception of (2) owned and operated coal-fired power plants and (1) partially owned hydro-storage facilities, and 24 MW capacity of solar generation. FirstEnergy and the (10) operating companies that supply electricity to retail customers purchase electricity from the PJM electricity market in order to meet customer demands. Please note that the service territory for each of the operating companies listed fall within the PJM electricity market. Therefore, the resource mix used to calculate carbon emissions for electricity purchased from a FirstEnergy operating company is effectively the resource mix for the PJM market during the reporting period. This mix has been used to calculate the enclosed emissions factor for each of the (10) operating companies.  </t>
  </si>
  <si>
    <t>FirstEnergy Corp Mon Power</t>
  </si>
  <si>
    <t>WV</t>
  </si>
  <si>
    <t>FirstEnergy Corp Ohio Edison</t>
  </si>
  <si>
    <t>OH</t>
  </si>
  <si>
    <t>FirstEnergy Corp Potomac Edison</t>
  </si>
  <si>
    <t>MD</t>
  </si>
  <si>
    <t>FirstEnergy Corp The Illuminating Company</t>
  </si>
  <si>
    <t>FirstEnergy Corp Toledo Edison</t>
  </si>
  <si>
    <t xml:space="preserve">FirstEnergy Pennsylvania Electric Company </t>
  </si>
  <si>
    <t xml:space="preserve">This includes MetEd, Penelec, Penn Power and West Penn Power </t>
  </si>
  <si>
    <t>Kristin Susick</t>
  </si>
  <si>
    <t>Manager, Corporate Responsibility</t>
  </si>
  <si>
    <t>kssusick@firstenergycorp.com</t>
  </si>
  <si>
    <t>Tennessee Valley Authority</t>
  </si>
  <si>
    <t>TN</t>
  </si>
  <si>
    <t>Data provided includes owned, leased, and purchased power.  Carbon value is obtained based on counterparty applicable eGRID rates and/or actual emissions when known.  Renewable energy utilizes a carbon proxy which is reversed upon REC retirement. Other indicates "null" power. For TVA's carbon goals, see TVA Carbon Report (https://tva-azr-eastus-cdn-ep-tvawcm-prd.azureedge.net/cdn-tvawcma/docs/default-source/environment/carbon-report.pdf?sfvrsn=4971bcca_2) or TVA Sustainability Report (https://www.tva.com/environment/environmental-stewardship/sustainability/sustainability-report).  The information provided is for comparative purposes, TVA provides customers with their actual CO2 lb/MWh rates for corporate carbon accounting. Contact TVA for your individual rate.</t>
  </si>
  <si>
    <t>This rate includes emissions and generation from owned, leased and purchased power. The CO2 rates disclosed reflect TVA's CY2024 renewable energy credit (REC) adjustment, which resulted in a reduction of 3.2 percent in the as-delivered CO2 lbs/MWh rate. RECs are assigned a carbon proxy based on applicable eGRID factor.  This carbon proxy is reversed upon REC retirement to the generation mix. This rate does not include any customer-owned REC products. The information provided is for comparative purposes, TVA provides customers with their actual CO2 lb/MWh rates for corporate carbon accounting. Contact TVA for your individual rate.</t>
  </si>
  <si>
    <t xml:space="preserve">Data provided includes owned, leased, and purchased power.  Carbon value is obtained based on counterparty applicable eGRID rates and/or actual emissions when known.  Renewable energy utilizes a carbon proxy which is reversed upon REC retirement. Other indicates "null" power. For TVA's carbon goals, see TVA Carbon Report (https://tva-azr-eastus-cdn-ep-tvawcm-prd.azureedge.net/cdn-tvawcma/docs/default-source/environment/carbon-report.pdf?sfvrsn=4971bcca_2) or TVA Sustainability Report (https://www.tva.com/environment/environmental-stewardship/sustainability/sustainability-report).  </t>
  </si>
  <si>
    <t>This rate includes emissions and generation from owned and purchased power. The CO2 rates disclosed reflect TVA's CY2023 renewable energy credit (REC) adjustment, which resulted in a reduction of 2.76 percent in the as-delivered CO2 lbs/MWh rate. RECs are assigned a carbon proxy based on applicable eGRID factor.  This carbon proxy is reversed upon REC retirement to the generation mix.</t>
  </si>
  <si>
    <t>TVA does not disclose CO2e as customers may require different AR factors</t>
  </si>
  <si>
    <t>Leetha Abazid</t>
  </si>
  <si>
    <t>Sr Program Manager, Environment and Energy Policy</t>
  </si>
  <si>
    <t>tlabazid@tva.gov</t>
  </si>
  <si>
    <t>Karen Hansen</t>
  </si>
  <si>
    <t>Sr Program Manager, Climate Policy</t>
  </si>
  <si>
    <t xml:space="preserve">krutt@tva.gov </t>
  </si>
  <si>
    <t xml:space="preserve">With the exception of (2) owned and operated coal-fired power plants and (1) partially owned hydro-storage facilities, FirstEnergy and the (10) operating companies that supply electricity to retail customers purchase electricity from the PJM electricity market in order to meet customer demands. Please note that the service territory for each of the operating companies listed fall within the PJM electricity market. Therefore, the resource mix used to calculate carbon emissions for electricity purchased from a FirstEnergy operating company is effectively the resource mix for the PJM market during the reporting period. This mix has been used to calculate the enclosed emissions factor for each of the (10) operating companies.  </t>
  </si>
  <si>
    <t>https://www.fecorporateresponsibility.com/environment/our-climate-story/</t>
  </si>
  <si>
    <t>First Energy Corp Met-Ed</t>
  </si>
  <si>
    <t>First Energy Corp Penelec</t>
  </si>
  <si>
    <t>First Energy Corp Penn Power</t>
  </si>
  <si>
    <t>First Energy Corp West Penn Power</t>
  </si>
  <si>
    <t xml:space="preserve">Emissions from company-owned generation have been third-party verified (limited assurance); emissions from purchased power have not been third-party verified.
APC retired  205,967 RECs on behalf of all retail customers in 2024.  Retired RECs were included in the calculation as zero emissions for associated loads. Generation associated with unretired RECs or RECs that were kept by or sold to third parties were considered “null” energy in the calculation, and an EPA eGRID emission factor was applied to this generation. RECs retired on behalf of specific customers, such as for purposes of a green energy program, and associated loads were excluded from this calculation.
Alabama Power Renewable Programs:  
Clean Energy Select:
Clean Energy Select is a program that allows you to purchase renewable energy certificates (RECs), which represent energy generated from clean energy sources. When you purchase RECs, you are helping support renewable energy development. Whether you’re a residential or business customer, or both, you may choose from several plans within the program. The plan you select is added to your monthly power bill, so you enjoy the convenience of a single monthly payment. Each plan includes REC's certifying 100% clean energy from existing U.S. wind and solar facilities https://www.alabamapower.com/ces.
Renewable Subscription Program (RSP):
Alabama Power Company (APC) is committed to providing clean, safe, reliable, and affordable electricity across our entire portfolio of energy sources. APC is focused on continuing to strategically incorporate carbon free resources, specifically solar, in our generation mix.  Alabama Power understands the importance customers are placing on clean energy options in their growth strategies and we’ll continue to work to develop customer-focused solutions to expand our clean energy portfolio and help customers meet their renewable or sustainability goals.  Our Renewable Subscription Program (RSP) allows large Commercial and Industrial customers the opportunity to meet their renewable/sustainability goals by supporting a utility scale solar projects. Participating customers would pay a flat Monthly Subscription fee ($/MWh) based on the output of the facility. In return, the participating customer receives the RECs as well as a Monthly Energy Credit based on APC’s Hourly Energy Rate ($/MWh). To date, APC has partnered with several companies to deploy additional solar generation in Alabama.  Since 2021, Alabama Power obtained regulatory approval to add an additional 400 MW of new solar projects to our energy portfolio under the Company’s renewable authorization, the Renewable Generation Certificate (RGC). In response to the growing renewable demand, Alabama Power worked with the Public Service Commission in June 2023 to expand the RGC authorization to allow for procurement of an additional 2,400 MW of renewable resources over the next six (6) years. </t>
  </si>
  <si>
    <t xml:space="preserve">Emissions from company-owned generation have been third-party verified (limited assurance); emissions from purchased power have not been third-party verified.
APC retired  193,512 RECs on behalf of all retail customers in 2023.  Retired RECs were included in the calculation as zero emissions for associated loads. Generation associated with unretired RECs or RECs that were kept by or sold to third parties were considered “null” energy in the calculation, and an EPA eGRID emission factor was applied to this generation. RECs retired on behalf of specific customers, such as for purposes of a green energy program, and associated loads were excluded from this calculation.
Alabama Power Renewable Programs:  
Clean Energy Select:
Clean Energy Select is a program that allows you to purchase renewable energy certificates (RECs), which represent energy generated from clean energy sources. When you purchase RECs, you are helping support renewable energy development. Whether you’re a residential or business customer, or both, you may choose from several plans within the program. The plan you select is added to your monthly power bill, so you enjoy the convenience of a single monthly payment. Each plan includes REC's certifying 100% clean energy from existing U.S. wind and solar facilities https://www.alabamapower.com/ces.
Renewable Subscription Program (RSP):
Alabama Power Company (APC) is committed to providing clean, safe, reliable, and affordable electricity across our entire portfolio of energy sources. APC is focused on continuing to strategically incorporate carbon free resources, specifically solar, in our generation mix.  Alabama Power understands the importance customers are placing on clean energy options in their growth strategies and we’ll continue to work to develop customer-focused solutions to expand our clean energy portfolio and help customers meet their renewable or sustainability goals.  Our Renewable Subscription Program (RSP) allows large Commercial and Industrial customers the opportunity to meet their renewable/sustainability goals by supporting a utility scale solar projects. Participating customers would pay a flat Monthly Subscription fee ($/MWh) based on the output of the facility. In return, the participating customer receives the RECs as well as a Monthly Energy Credit based on APC’s Hourly Energy Rate ($/MWh). To date, APC has partnered with several companies to deploy additional solar generation in Alabama.  Since 2021, Alabama Power obtained regulatory approval to add an additional 400 MW of new solar projects to our energy portfolio under the Company’s renewable authorization, the Renewable Generation Certificate (RGC). In response to the growing renewable demand, Alabama Power worked with the Public Service Commission in June 2023 to expand the RGC authorization to allow for procurement of an additional 2,400 MW of renewable resources over the next six (6) years. </t>
  </si>
  <si>
    <t>Emissions from company-owned generation have been third-party verified (limited assurance); emissions from purchased power have not been third-party verified.
GPC retired 5,015,314 RECs on behalf of all retail customers in 2023.  Retired RECs were included in the calculation as zero emissions for associated loads. Generation associated with unretired RECs or RECs that were kept by or sold to third parties were considered “null” energy in the calculation, and an EPA eGRID emission factor was applied to this generation. RECs retired on behalf of specific customers, such as for purposes of a green energy program, and associated loads were excluded from this calculation.
Georgia Power Renewable Programs:                                                                                                                                                                     
The current portfolio of renewable resources includes approximately 491 MW of biomass and landfill gas, 250 MW of wind, and more than 4.03 GW of solar resources. GPC expects to have nearly 5 GW of renewable resource capacity online by the end of 2024 and more than 8 GW online by the end of 2027 through currently approved projects. 
Since the 2019 IRP, customer interest in renewable resources and programs to support their sustainability goals has increased significantly. Georgia Power has responded to more than 20,000 customer or market inquiries about the Company’s renewable programs and procurements and facilitated the new participation of nearly 12,000 customers in renewable programs. The procurement of 2,200 MW of renewable resources remains in progress with 750 MW of utility scale resources under contract and 88.96 MW of distributed generation resources from 37 projects already online. Through multiple notice of intent processes, the CRSP program was successful with 9 Georgia Power customers subscribing to almost 1,000 MW of the solar resources as part of the procurement process. The Simple Solar program continues to see a significant increase in interest with 1,800 customers currently enrolled in the program. Simple Solar Large Volume agreements have officially transitioned to the Flex REC program as a part of the 2022 IRP. As of 5.1.2024, Flex REC has 13 customers procuring over 20 million kWh a month. There are over 1,000 unique customers subscribed to 1,849 blocks out of 3,000 available in the Community Solar program. The remaining 5,000 blocks are available for subscription in the Income Qualified program that was approved in the 2022 IRP. 
As part of the 2022 Integrated Resource Plan (IRP), Georgia Power received approval to procure an additional 2,300 MW of new renewable resources through requests for proposals (RFPs) – 2,100 MW from utility scale and 200 MW from distributed generation resources. The Company will also seek to procure an additional 1,343 MWs (1,250 MW of utility scale and 93 MW of distributed generation) that was approved in previous IRPs but not yet under contract through previous solicitations. In addition, the Company was granted approval to pursue a 265 MW battery energy storage system (BESS) project at the McGrau Ford site in Cherokee County, plus an additional 500 MW BESS that will be procured through an RFP. 
As part of the 2023 IRP Update, the Company was authorized to develop a 500 MW company-owned BESS that is expected to be online in early 2027 and procure 500 MW of BESS through an RFP that is expected to be online in early 2028.</t>
  </si>
  <si>
    <t>Duke Energy</t>
  </si>
  <si>
    <t>FL/IN/KY/NC/OH/SC</t>
  </si>
  <si>
    <t>Since 2005, Duke Energy has decreased CO2 emissions from owned scope 1 electricity generation by 44 percent and has set interim goals to reach 50 percent reduction in CO2 emissions by 2030, 80% reduction by 2040  and attain net-zero emissions by 2050.</t>
  </si>
  <si>
    <t>The emission factors are in CO2e. Only renewable generation in which a REC was generally retired for the rate base is included.</t>
  </si>
  <si>
    <t>ESG Resources - Duke Energy (duke-energy.com) - https://impact.duke-energy.com/resources</t>
  </si>
  <si>
    <t>Since 2005, Duke Energy has decreased CO2 emissions from owned scope 1 electricity generation by 48 percent and has set interim goals to reach 50 percent reduction in CO2 emissions by 2030, 80% reduction by 2040  and attain net-zero emissions by 2050.</t>
  </si>
  <si>
    <t>Duke Energy Carolinas</t>
  </si>
  <si>
    <t>NC/SC</t>
  </si>
  <si>
    <t>Duke Energy Florida</t>
  </si>
  <si>
    <t xml:space="preserve">FL </t>
  </si>
  <si>
    <t>Duke Energy Indiana</t>
  </si>
  <si>
    <t>IN</t>
  </si>
  <si>
    <t>Duke Energy Kentucky</t>
  </si>
  <si>
    <t>Duke Energy Progress</t>
  </si>
  <si>
    <t>Duke Energy Ohio</t>
  </si>
  <si>
    <t>Kristen Belisario</t>
  </si>
  <si>
    <t>Senior EHS Consultant</t>
  </si>
  <si>
    <t>Kristen.Belisario@duke-energy.com</t>
  </si>
  <si>
    <t>WI</t>
  </si>
  <si>
    <t>MGE's Corporate Responsibility and Sustainability Report details our corporate responsibility, environmental leadership and sustainability goals. It also covers our clean energy investments and partnerships with customers and other stakeholders to advance sustainability through energy efficiency, new technologies and other ways.</t>
  </si>
  <si>
    <t>The residual rate represents the rate available to customers after accounting for renewable energy delivered under green tariffs.  MGE retires all owned RECs on behalf of customers.</t>
  </si>
  <si>
    <t>https://www.mge.com/sustainability/corporate-responsibility</t>
  </si>
  <si>
    <t>https://www.fecorporateresponsibility.com/fecorporateresponsibility/environment/climate-story.html</t>
  </si>
  <si>
    <t>Brenda Sargent</t>
  </si>
  <si>
    <t>Manager Environmental Affairs</t>
  </si>
  <si>
    <t>bsargent@mge.com</t>
  </si>
  <si>
    <t>MGE Energy Madison Gas and Electric</t>
  </si>
  <si>
    <t>NextEra Energy Florida Power and Light</t>
  </si>
  <si>
    <t>Florida</t>
  </si>
  <si>
    <t xml:space="preserve">FPL’s investments in fuel-efficient natural gas, clean nuclear energy and low-cost solar and battery storage technology demonstrate how diversifying energy sources benefits customers with award-winning reliable electricity that keeps bills as low as possible. Over the last nearly 25 years, FPL has saved customers more than $16 billion in fuel costs, including most recently $1.1 billion through investments in low-cost solar energy centers. These solar energy centers help deliver reliable energy while keeping bills as low as possible. FPL also operates one of the world’s largest integrated solar-powered batteries. The battery increases the predictability of solar and enables FPL customers to enjoy the benefits of solar even when the sun’s not shining. 
FPL generates most of the power we deliver to our customers. In 2024, FPL’s energy mix included less than 1% purchased power from outside our system. 
FPL’s parent company, NextEra Energy, has a carbon reduction goal which can be found in its website.
</t>
  </si>
  <si>
    <t xml:space="preserve">Solar generation whose RECs were sold to third parties are reported as null power in the Other category. CO2 emissions for the null power were calculated using EPA's eGrid factors for the FRCC sub region. FPL's portfolio emissions and generation were third-party verified, however, the company did not ask for the utility specific residual data to also be verified. </t>
  </si>
  <si>
    <t>https://www.fpl.com/landing/value.html</t>
  </si>
  <si>
    <t>Kaitlyn Watkins</t>
  </si>
  <si>
    <t>Principal Environmental Specialist</t>
  </si>
  <si>
    <t>kaitlyn.watkins@fpl.com</t>
  </si>
  <si>
    <t>Exelon Atlantic City Electric</t>
  </si>
  <si>
    <t>Exelon Baltimore Gas and Electric</t>
  </si>
  <si>
    <t>Exelon ComEd</t>
  </si>
  <si>
    <t>IL</t>
  </si>
  <si>
    <t>Exelon Delmarva Power</t>
  </si>
  <si>
    <t>DE</t>
  </si>
  <si>
    <t>Exelon PECO</t>
  </si>
  <si>
    <t>Exelon PEPCO</t>
  </si>
  <si>
    <t>DC</t>
  </si>
  <si>
    <t xml:space="preserve">As a deregulated utility, ACE purchases and resells electricity for only part of the electricity that it delivers.  The balance of its "delivery only" electricity is purchased and supplied by competitive retailers.  Each competitive retailer is responsible to make appropriate RPS compliance obligation retirements for the electricity it supplies - so the ACE emissions rate only applies to the customers which use ACE as the supplier of last resort.  The total electricity delivered shown below includes that for which ACE was the supplier of last resort for the 2023 compliance year which runs June 1, 2023 through May 31, 2024; Delivery Only customers should contact their electricity retailer for their as supplied electric mix and emissions rate.  It should also be noted that as a de-regulated utility, ACE is not allowed to own generation - so all generation it delivers comes from the PJM market. </t>
  </si>
  <si>
    <t>The utility average is the PJM average.  The utility specific residual is the PJM residual with the specific RECs that were retired for ACE's RPS obligation incorporated into the accounting per the EEI methodology.  This emissions rate applies to the ACE purchased portion of its delivered load.  For customers using competitive retail suppliers, they should contact those suppliers for their emissions rates.</t>
  </si>
  <si>
    <t>https://www.exeloncorp.com/newsroom/exelon-utilities-announces-goal-to-achieve-net-zero-emissions-by-2050</t>
  </si>
  <si>
    <t xml:space="preserve">As a utility operating in a de-regulated market, BGE purchases and resells electricity for only part of the electricity that it delivers.  The balance of its "delivery only" electricity is acquired and supplied by competitive retailers.  Each competitive retailer is responsible to make appropriate RPS compliance obligation retirements for the electricity it supplies - so the emissions rate only applies to the customers which use BGE as the supplier of last resort.  The utility specific residual emissions rate applies to just the electricity that is supplied and delivered by BGE as default supply (shown below as percent purchased). Delivery only customers that use a competitive retailer for their supply (shown as percent unknown) should contact their electricity retailer for their as supplied electric mix and emissions rate.  It should also be noted that as a utility operating in a de-regulated market, BGE is not allowed to own generation - so all generation it delivers comes from the PJM market.  </t>
  </si>
  <si>
    <t>The utility average is the PJM average.  The utility specific residual is the PJM residual with the specific RECs that were retired for BGE's RPS obligation incorporated into the accounting per the EEI methodology.  This emissions rate applies to the BGE purchased portion of its delivered load.  For customers using competitive retail suppliers, they should contact those suppliers for their emissions rates.</t>
  </si>
  <si>
    <t xml:space="preserve">As a utility operating in a de-regulated market, ComEd purchases and resells electricity for only part of the electricity that it delivers.  The balance of its "delivery only" electricity is purchased and supplied by competitive retailers.  In IL, ComEd is responsible to make appropriate RPS compliance obligation retirements for all the load it delivers – although there is the potential that competitive retailers that provide a portion of the supply may make additional clean energy options available for their customers.  It should also be noted that as a utility operating in a de-regulated market, ComEd is not allowed to own generation - so all generation it delivers comes from the PJM market and is considered to have the PJM residual emissions rate unless specific energy attributes (i.e. RECs) have been retired on behalf of its customers via RPS and nuclear clean energy attributes (ZECs) as retired for customers under FEJA or CEJA.  </t>
  </si>
  <si>
    <t>The utility average is the PJM average.  The utility specific residual is the PJM residual with the specific RECs that were retired for ComEd's RPS obligations or subsequent Zero emissions Certificates (ZECs) for FEJA as incorporated into the accounting per the EEI methodology.  This emissions rate applies to the ComEd’s delivered load, although customers using competitive retail suppliers, they should contact those suppliers to confirm no additional clean energy attributes have been applied on their behalf.</t>
  </si>
  <si>
    <t xml:space="preserve">As a utility operating in a de-regulated market, Delmarva purchases and resells electricity for only part of the electricity that it delivers.  The balance of its "delivery only" electricity is purchased and supplied by competitive retailers.  Each competitive retailer is responsible to make appropriate RPS compliance obligation retirements for the electricity it supplies - so the emissions rate only applies to the customers which use DPL as the supplier of last resort, where DPL is responsible for RPS obligations.  The utility specific residual emissions rate applies to just the electricity that is supplied and delivered by DPL as default supply in Maryland. Delivery only customers that use a competitive retailer for their supply contact their electricity retailer for their as supplied electric mix and emissions rate.  It should also be noted that as a utility operating in a de-regulated market, DPL is not allowed to own generation - so all generation it delivers comes from the PJM market and is considered to have the PJM residual emissions rate unless specific energy attributes (i.e. RECs) have been retired on behalf of its customers via RPS.  </t>
  </si>
  <si>
    <t>The utility average is the PJM average.  The utility specific residual is the PJM residual with the specific RECs that were retired for DPL's RPS obligation for the state shown incorporated into the accounting per the EEI methodology.  This emissions rate applies to the DPL purchased portion of its delivered load in the state indicated.  For customers using competitive retail suppliers, they should contact those suppliers for their emissions rates.</t>
  </si>
  <si>
    <t>As a utility operating in a de-regulated market, Delmarva purchases and resells electricity for only part of the electricity that it delivers.  The balance of its "delivery only" electricity is purchased and supplied by competitive retailers.  Each competitive retailer is responsible to make appropriate RPS compliance obligation retirements for the electricity it supplies - so the emissions rate only applies to the customers which use DPL as the supplier of last resort, where DPL is responsible for the RPS obligation.  The utility specific residual emissions rate applies to just the electricity that is supplied and delivered by DPL as default supply in the state indicated (shown below as the % purchased).  Additional Delivery only customers that use a competitive retailer for their supply are not shown in this report and should contact their electricity retailer for their as supplied electric mix and emissions rate.  It should also be noted that as a utility operating in a de-regulated market, DPL is not allowed to own generation - so all generation it delivers comes from the PJM market and is considered to have the PJM residual emissions rate unless specific energy attributes (i.e. RECs) have been retired on behalf of its customers via RPS.</t>
  </si>
  <si>
    <t xml:space="preserve">As a utility operating in a de-regulated market, PECO purchases and resells electricity for only part of the electricity that it delivers.  The balance of its "delivery only" electricity is purchased and supplied by competitive retailers.  Each competitive retailer is responsible to make appropriate APS compliance obligation retirements for the electricity it supplies - so the emissions rate only applies to the customers which use PECO as the supplier of last resort, where PECO is responsible for APS obligations.  The utility specific residual emissions rate applies to just the electricity that is supplied and delivered by PECO as default supply (shown as percent purchased). Delivery only customers that use a competitive retailer for their supply (shown as percent unknown) should contact their electricity retailer for their as supplied electric mix and emissions rate.  It should also be noted that as a utility operating in a de-regulated market, PECO is not allowed to own generation - so all generation it delivers comes from the PJM market and is considered to have the PJM residual emissions rate unless specific energy attributes (i.e. RECs) have been retired on behalf of its customers via APS.  </t>
  </si>
  <si>
    <t>The utility average is the PJM average.  The utility specific residual is the PJM residual with the specific RECs that were retired for PECO's APS obligation incorporated into the accounting per the EEI methodology.  This emissions rate applies to the PECO purchased portion of its delivered load.  For customers using competitive retail suppliers, they should contact those suppliers for their emissions rates.</t>
  </si>
  <si>
    <t xml:space="preserve">As a utility operating in a de-regulated market, PEPCO purchases and resells electricity for only part of the electricity that it delivers.  The balance of its "delivery only" electricity is purchased and supplied by competitive retailers.  Each competitive retailer is responsible to make appropriate RPS compliance obligation retirements for the electricity it supplies - so the emissions rate only applies to the customers which use PEPCO as the supplier of last resort, where PEPCO is responsible to fulfill the RPS obligation.  The utility specific residual emissions rate applies to just the electricity that is supplied and delivered by PEPCO as default supply in DC. Delivery only customers that use a competitive retailer for their supply contact their electricity retailer for their as supplied electric mix and emissions rate.  It should also be noted that as a utility operating in a de-regulated market, PEPCO is not allowed to own generation - so all generation it delivers comes from the PJM market and is considered to have the PJM residual emissions rate unless specific energy attributes (i.e. RECs) have been retired on behalf of its customers via RPS.  </t>
  </si>
  <si>
    <t>The utility average is the PJM average.  The utility specific residual is the PJM residual with the specific RECs that were retired for PEPCO's RPS obligation for the state shown incorporated into the accounting per the EEI methodology.  This emissions rate applies to the PEPCO’s purchased portion of its delivered load in the state indicated.  For customers using competitive retail suppliers, they should contact those suppliers for their emissions rates.</t>
  </si>
  <si>
    <t xml:space="preserve">As a utility operating in a de-regulated market, PEPCO purchases and resells electricity for only part of the electricity that it delivers.  The balance of its "delivery only" electricity is purchased and supplied by competitive retailers.  Each competitive retailer is responsible to make appropriate RPS compliance obligation retirements for the electricity it supplies - so the emissions rate only applies to the customers which use PEPCO as the supplier of last resort, where PEPCO is responsible to fulfill the RPS obligation.  The utility specific residual emissions rate applies to just the electricity that is supplied and delivered by PEPCO as default supply in Maryland. Delivery only customers that use a competitive retailer for their supply contact their electricity retailer for their as supplied electric mix and emissions rate.  It should also be noted that as a utility operating in a de-regulated market, PEPCO is not allowed to own generation - so all generation it delivers comes from the PJM market and is considered to have the PJM residual emissions rate unless specific energy attributes (i.e. RECs) have been retired on behalf of its customers via RPS.  </t>
  </si>
  <si>
    <t>Lisa Pfeifer</t>
  </si>
  <si>
    <t>Sr Manager Climate Strategy</t>
  </si>
  <si>
    <t>lisa.pfeifer@pepcoholdings.com</t>
  </si>
  <si>
    <t>Alliant Energy Corp. - IPL</t>
  </si>
  <si>
    <t>IA</t>
  </si>
  <si>
    <t xml:space="preserve">Alliant Energy's utility subsidiary Interstate Power and Light Company (IPL) provides electric service in Iowa.  Our Corporate Responsibility Report (https://www.alliantenergy.com/responsibility) provides our voluntary environmental stewardship goals to eliminate coal and reduce greenhouse gas emissions.  </t>
  </si>
  <si>
    <t xml:space="preserve">Detailed information for the years 2020-2024 to support IPL customer reporting of renewable energy and greenhouse gas emissions is provided online and can be directly accessed at the following link: http://alliantenergy.com/responsibilityIPLcustomer
</t>
  </si>
  <si>
    <t>https://www.alliantenergy.com/responsibility</t>
  </si>
  <si>
    <t>Alliant Energy Corp. - WPL</t>
  </si>
  <si>
    <t xml:space="preserve">Alliant Energy's utility subsidiary Wisconsin Power and Light Company (WPL) provides electric service in Wisconsin.  Our Corporate Responsibility Report (https://www.alliantenergy.com/responsibility) provides our voluntary environmental stewardship goals to eliminate coal and reduce greenhouse gas emissions.  </t>
  </si>
  <si>
    <t>Detailed information for the years 2020-2024 to support WPL customer reporting of renewable energy and greenhouse gas emissions is provided online and can be directly accessed at the following link: http://alliantenergy.com/responsibilityWPLcustomer</t>
  </si>
  <si>
    <t xml:space="preserve">Alliant Energy Corp. - IPL (information found at link below)
https://alliantenergy.com/responsibilityIPLcustomer
</t>
  </si>
  <si>
    <t>Alliant Energy Corp. - WPL Information found at link below)
https://alliantenergy.com/responsibilityWPLcustomer</t>
  </si>
  <si>
    <t>CMS Energy - Consumers Energy</t>
  </si>
  <si>
    <t>MI</t>
  </si>
  <si>
    <r>
      <t>The carbon dioxide (CO</t>
    </r>
    <r>
      <rPr>
        <vertAlign val="subscript"/>
        <sz val="11"/>
        <color theme="1"/>
        <rFont val="Calibri"/>
        <family val="2"/>
        <scheme val="minor"/>
      </rPr>
      <t>2</t>
    </r>
    <r>
      <rPr>
        <sz val="11"/>
        <color theme="1"/>
        <rFont val="Calibri"/>
        <family val="2"/>
        <scheme val="minor"/>
      </rPr>
      <t>) emissions reported consist of emissions from Consumers Energy owned generation, Power Purchase Agreements (PPAs) and purchases from the MISO market. CO</t>
    </r>
    <r>
      <rPr>
        <vertAlign val="subscript"/>
        <sz val="11"/>
        <color theme="1"/>
        <rFont val="Calibri"/>
        <family val="2"/>
        <scheme val="minor"/>
      </rPr>
      <t>2</t>
    </r>
    <r>
      <rPr>
        <sz val="11"/>
        <color theme="1"/>
        <rFont val="Calibri"/>
        <family val="2"/>
        <scheme val="minor"/>
      </rPr>
      <t xml:space="preserve"> emissions are reported based on equity-ownership of EGUs from certified 40 CFR Part 75 CEMS. Utility-specific CO</t>
    </r>
    <r>
      <rPr>
        <vertAlign val="subscript"/>
        <sz val="11"/>
        <color theme="1"/>
        <rFont val="Calibri"/>
        <family val="2"/>
        <scheme val="minor"/>
      </rPr>
      <t xml:space="preserve">2 </t>
    </r>
    <r>
      <rPr>
        <sz val="11"/>
        <color theme="1"/>
        <rFont val="Calibri"/>
        <family val="2"/>
        <scheme val="minor"/>
      </rPr>
      <t>emissions and the 2022 eGRID subregional (RFCM) total output emission factors are used in our emission calculations for PPAs and MISO purchased power.  Biogenic CO</t>
    </r>
    <r>
      <rPr>
        <vertAlign val="subscript"/>
        <sz val="11"/>
        <color theme="1"/>
        <rFont val="Calibri"/>
        <family val="2"/>
        <scheme val="minor"/>
      </rPr>
      <t xml:space="preserve">2 </t>
    </r>
    <r>
      <rPr>
        <sz val="11"/>
        <color theme="1"/>
        <rFont val="Calibri"/>
        <family val="2"/>
        <scheme val="minor"/>
      </rPr>
      <t>emissions are excluded from the emission intensity calculations. Market purchased power and pumped storage generation are included in the “Other” category of our Resource Mix breakdown while the percentage of MWh Delivered from Unknown Sources reflects only MISO market purchases.  
Consumers Energy’s Clean Energy Plan details its strategy to meet customers’ long-term energy needs and provides the foundation for its goal to achieve net-zero carbon emissions from its electric business by 2040 in accordance with the state's 2023 Energy Law. This goal includes not only emissions from owned generation, but also emissions from the generation of power purchased through long-term PPAs and from the MISO energy market.</t>
    </r>
  </si>
  <si>
    <t xml:space="preserve">Consumers Energy retires RECs for compliance with Michigan's Renewable Portfolio Standard (RPS), which for 2023 was 15%.  Consumers Energy also retires RECs for voluntary green pricing (VGP) programs to which customers have subscribed for additional renewable energy.  One REC is retired for each megawatt-hour (MWh) associated with the VGP programs.  The residual mix emission rate is calculated based on total electricity delivered to our customers and includes accounting adjustments made for RECs retired on behalf of the VGP programs as well as applying null power emissions to unbundled power purchases when RPS REC retirements do not suffice the generation purchased.  The residual mix emission rate calculation applies 2022 eGRID subregional (RFCM) emission rates for null power emissions.  
Consumers Energy's Utility Specifc Residual Mix CO2e emission intensity rate is provided.   </t>
  </si>
  <si>
    <t xml:space="preserve">Refer to page 35 of the 2024 SEC Annual Report (Form 10-K) for more detail on CMS Energy's and Consumers Energy's Environmental Strategy and Compliance.  https://www.cmsenergy.com/investor-relations/regulatory-filings/sec-filings/default.aspx
2021 Clean Energy Plan: https://www.consumersenergy.com/-/media/CE/Documents/company/IRP-2021.pdf
</t>
  </si>
  <si>
    <r>
      <t>The carbon dioxide (CO</t>
    </r>
    <r>
      <rPr>
        <vertAlign val="subscript"/>
        <sz val="11"/>
        <color theme="1"/>
        <rFont val="Calibri"/>
        <family val="2"/>
        <scheme val="minor"/>
      </rPr>
      <t>2</t>
    </r>
    <r>
      <rPr>
        <sz val="11"/>
        <color theme="1"/>
        <rFont val="Calibri"/>
        <family val="2"/>
        <scheme val="minor"/>
      </rPr>
      <t>) emissions reported consist of emissions from Consumers Energy’s owned generation and total power purchases; emission intensity calculations are based on retail sales (i.e., delivered electricity). For the calendar year 2024, Consumers Energy sold excess net generation to the MISO market therefore Electricity Delivered from Unknown Generation Sources reflects zero-percent. CO</t>
    </r>
    <r>
      <rPr>
        <vertAlign val="subscript"/>
        <sz val="11"/>
        <color theme="1"/>
        <rFont val="Calibri"/>
        <family val="2"/>
        <scheme val="minor"/>
      </rPr>
      <t>2</t>
    </r>
    <r>
      <rPr>
        <sz val="11"/>
        <color theme="1"/>
        <rFont val="Calibri"/>
        <family val="2"/>
        <scheme val="minor"/>
      </rPr>
      <t xml:space="preserve"> emissions are reported based on equity-ownership of EGUs from certified 40 CFR Part 75 CEMS. Emission calculations for purchased power utilize utility-specific CO</t>
    </r>
    <r>
      <rPr>
        <vertAlign val="subscript"/>
        <sz val="11"/>
        <color theme="1"/>
        <rFont val="Calibri"/>
        <family val="2"/>
        <scheme val="minor"/>
      </rPr>
      <t>2</t>
    </r>
    <r>
      <rPr>
        <sz val="11"/>
        <color theme="1"/>
        <rFont val="Calibri"/>
        <family val="2"/>
        <scheme val="minor"/>
      </rPr>
      <t xml:space="preserve"> emissions data, when available, or 2023 eGRID total output emission rates times net MWh. Biogenic CO</t>
    </r>
    <r>
      <rPr>
        <vertAlign val="subscript"/>
        <sz val="11"/>
        <color theme="1"/>
        <rFont val="Calibri"/>
        <family val="2"/>
        <scheme val="minor"/>
      </rPr>
      <t>2</t>
    </r>
    <r>
      <rPr>
        <sz val="11"/>
        <color theme="1"/>
        <rFont val="Calibri"/>
        <family val="2"/>
        <scheme val="minor"/>
      </rPr>
      <t xml:space="preserve"> emissions are excluded from the emission intensity calculations.  
CMS Energy and Consumers Energy are committed to protecting the environment.  Consumers Energy’s Clean Energy Plan details its long-term strategy for delivering safe, reliable, affordable, clean, and equitable energy to its customers. While Consumers’ existing Clean Energy Plan, established under Michigan’s integrated resource planning process, provides a path towards meeting the requirements of the 2023 Energy Law, Consumers will file updates to the plan in 2026 to expand and solidify that path.</t>
    </r>
  </si>
  <si>
    <r>
      <t>Consumers Energy retires RECs for compliance with Michigan's Renewable Portfolio Standard (RPS), which for 2024 was 15%.  Consumers Energy also retires RECs for customers who have subscribed for additional renewable energy through one of our renewable energy programs. The residual mix emission rate is calculated based on total electricity delivered to our customers, however it excludes the renewable energy subscription programs so that retired RECs are not double-counted in our residual mix emission rate.  
Null power emissions (calculated with 2023 eGRID subregional (RFCM) emission rates) are applied when RECs associated with renewable generation sources are banked and not retired for RPS compliance in the calendar year.    
Consumers Energy's Utility Specifc Residual Mix CO</t>
    </r>
    <r>
      <rPr>
        <vertAlign val="subscript"/>
        <sz val="11"/>
        <color theme="1"/>
        <rFont val="Calibri"/>
        <family val="2"/>
        <scheme val="minor"/>
      </rPr>
      <t>2</t>
    </r>
    <r>
      <rPr>
        <sz val="11"/>
        <color theme="1"/>
        <rFont val="Calibri"/>
        <family val="2"/>
        <scheme val="minor"/>
      </rPr>
      <t xml:space="preserve">e emission intensity rate is provided.    </t>
    </r>
  </si>
  <si>
    <t xml:space="preserve">Refer to page 35 of the SEC Annual Report (Form 10-K) for more detail on CMS Energy's and Consumers Energy's Environmental Strategy and Compliance.  https://www.cmsenergy.com/investor-relations/regulatory-filings/sec-filings/default.aspx
</t>
  </si>
  <si>
    <t>Kathryn Ross</t>
  </si>
  <si>
    <t>Prin. Environmental Analyst</t>
  </si>
  <si>
    <t>kate.ross@cmsenergy.com</t>
  </si>
  <si>
    <t>Next Era Energy Florida Power and Light</t>
  </si>
  <si>
    <t>FL</t>
  </si>
  <si>
    <t xml:space="preserve">FPL has invested in advanced generation technology to modernize our older, outdated power plants to highly efficient natural gas facilities that produce more energy with less fuel and substantially lower emissions, saving customers approximately $15 billion in fossil fuel costs. FPL closed its last coal plant in Florida in 2021. FPL has solar sites throughout the state of Florida to help deliver reliable energy while keeping bills as low as possible. FPL also operates one of the world’s largest integrated solar-powered batteries. The battery increases the predictability of solar and enables FPL customers to enjoy the benefits of solar even when the sun’s not shining. In addition, FPL’s Cavendish NextGen Hydrogen Hub began operation in 2023. FPL generates most of the power we deliver to our customers. In 2023, FPL’s energy mix included less than 1% purchased power from outside our system. 
In 2022, FPL completed the integration of Gulf Power. All Gulf Power emissions and generation are reported under FPL. FPL’s parent company, NextEra Energy, has a carbon reduction goal which can be found in its sustainability website. </t>
  </si>
  <si>
    <t>https://www.nexteraenergy.com/sustainability.html</t>
  </si>
  <si>
    <t>DTE Energy DTE Energy</t>
  </si>
  <si>
    <t xml:space="preserve">DTE’s goals to reduce carbon emissions from delivered electricity are 65 percent below 2005 by 2028, 85 percent by 2035, 90 percent by 2040, and net zero by 2050.    </t>
  </si>
  <si>
    <t>DTE Electric did not utilize the annual net short method for 2023 reporting year data.  
The annual net short method is referenced in DTE’s 2020 revised Integrated Resource Plan submitted to the Michigan Public Service Commission and described in the EPRI publication "Methods to Account for Greenhouse Gas Emissions Embedded in Wholesale Power Purchases." DTE’s Resource Mix is for electricity supplied to DTE Electric customers and includes DTE owned generation plus undifferentiated power purchased from MISO.  The undifferentiated power is allocated based on the regional resource mix provided by Michigan Public Service Commission.</t>
  </si>
  <si>
    <t>https://dtecleanenergy.com/</t>
  </si>
  <si>
    <t>DTE Electric did not utilize the annual net short method for 2024 reporting year data.  DTE’s Resource Mix is for electricity supplied to DTE Electric customers and includes DTE owned generation plus undifferentiated power purchased from MISO.  The undifferentiated power is allocated to the "Other" Category.</t>
  </si>
  <si>
    <t>Duquesne Light Company</t>
  </si>
  <si>
    <t>N/A</t>
  </si>
  <si>
    <t>ESG@duqlight.com</t>
  </si>
  <si>
    <t>Corporate Responsibility team address</t>
  </si>
  <si>
    <t>Corproate Responsibility team</t>
  </si>
  <si>
    <t xml:space="preserve">For more than 100 years, Duquesne Light Company (DLC) has provided safe and reliable electric service to communities in southwestern Pennsylvania. Today, our core values of safety, integrity, dependability, equity and community enable us to serve more than 600,000 customers in two counties, including the city of Pittsburgh. We are committed to safely powering our customers’ lives while playing a leading role in our region’s clean energy transition. Our vision is to create a larger-than-light, clean energy future for all by delivering exceptional results today and boldly harnessing opportunities for tomorrow. In doing so, we can ensure a cleaner, healthier and more equitable community for generations to come.
DLC strives to lead by example and reduce our impact on the environment by improving the efficiency of our fleet, building sustainable facilities and reducing our GHG emissions. We manage a cross-functional team that is responsible for overseeing our GHG emissions and implementing initiatives to demonstrate progress toward our long-term targets. In 2022, DLC set a long-term GHG emissions target to reduce our combined Scope 1 and Scope 2 emissions by 10%, over a time period of 2022 - 2027.
In addition to our current GHG emissions target, we continue to assess our reduction target beyond 2027. This includes utilizing a third-party evaluation and an internal cross-functional team that meets monthly to further evaluate the technologies and opportunities available to DLC.
</t>
  </si>
  <si>
    <t>https://duquesnelight.com/company/about/corporate-responsibility
https://www.green-e.org/residual-mix</t>
  </si>
  <si>
    <t>Hawaiian Electric Industries, Hawaiian Electric Company</t>
  </si>
  <si>
    <t>HI</t>
  </si>
  <si>
    <t>PSEG Long Island</t>
  </si>
  <si>
    <t>NY</t>
  </si>
  <si>
    <t>Hilme Athar</t>
  </si>
  <si>
    <t>Staff Engineer, Power System Management</t>
  </si>
  <si>
    <t>hilme.athar@pseg.com</t>
  </si>
  <si>
    <t>Mark Magliola</t>
  </si>
  <si>
    <t>Associate Engineer, Power System Management</t>
  </si>
  <si>
    <t>mark.magliola@pseg.com</t>
  </si>
  <si>
    <t>ALLETE Minnesota Power</t>
  </si>
  <si>
    <t>MN</t>
  </si>
  <si>
    <t xml:space="preserve">Minnesota Power generates, transmits and distributes electricity in northern Minnesota, an area rich in natural resources. Increased renewable standards are expediting the transition away from coal and creating renewable infrastructure opportunities. Additional wind and solar generation, storage, and supporting transmission and distribution will play a significant role in Minnesota Power’s future. </t>
  </si>
  <si>
    <t>All MP-owned or purchased RECs are retired on behalf of customers.</t>
  </si>
  <si>
    <t>https://allete.blob.core.windows.net/allete/CSR/ALE-Sustainability-Report.pdf</t>
  </si>
  <si>
    <t>https://allete.blob.core.windows.net/allete/Documents/Sustainability/ALE-Sustainability-Report.pdf</t>
  </si>
  <si>
    <t>Melissa Weglarz</t>
  </si>
  <si>
    <t xml:space="preserve">Environmental Audit &amp; Policy Manager </t>
  </si>
  <si>
    <t>mweglarz@mnpower.com</t>
  </si>
  <si>
    <t>Ameren Corporation, Ameren Missouri</t>
  </si>
  <si>
    <t>MO</t>
  </si>
  <si>
    <t xml:space="preserve">Kisha Hines </t>
  </si>
  <si>
    <t>Director, Corporate Sustainability</t>
  </si>
  <si>
    <t>khines@ameren.com</t>
  </si>
  <si>
    <t>Ameren Corporation, Ameren Illinois</t>
  </si>
  <si>
    <t>DTE Energy - DTE Electric</t>
  </si>
  <si>
    <t>Lisa Lockwood</t>
  </si>
  <si>
    <t>Environmental Supervisor</t>
  </si>
  <si>
    <t>lisa.hagerty@dteenergy.com</t>
  </si>
  <si>
    <t xml:space="preserve">Ameren continually integrates environmental excellence by incorporating environmental management and sustainability principles into our operations, business planning, and decision-making. This has led us to our most ambitious environmental commitment yet – a goal to reach net-zero carbon emissions by 2045 (Scope 1 and 2 GHG Emissions). This includes strong interim carbon emissions reduction targets of 60% by 2030 and 85% by 2040, based on 2005 levels. This is consistent with the objectives of the Paris Agreement and in limiting global temperature rise to 1.5 degrees Celsius. These reductions are supported by plans for continued investments in existing carbon-free generation (including wind, solar, nuclear and hydro), new renewable energy sources, battery storage, energy grid upgrades, transmission infrastructure, energy efficiency programs and support for innovative technologies. Ameren has reduced carbon emissions approximately 46% from 2005 levels based on an average of 2022-2024 emissions. Additional details are presented in Ameren’s latest climate risk report, “Powering a Reliable, Sustainable Tomorrow”.
</t>
  </si>
  <si>
    <t xml:space="preserve">https://s21.q4cdn.com/448935352/files/doc_downloads/2023/12/2023_ameren_climate_report.pdf
https://s21.q4cdn.com/448935352/files/doc_downloads/2025/06/2025-EEI-AGA-Sustainability-Report-June-2025-Update.pdf
</t>
  </si>
  <si>
    <t>Ameren continually integrates environmental excellence by incorporating environmental management and sustainability principles into our operations, business planning, and decision-making. This has led us to our most ambitious environmental commitment yet – a goal to reach net-zero carbon emissions by 2045 (Scope 1 and 2 GHG Emissions). This includes strong interim carbon emissions reduction targets of 60% by 2030 and 85% by 2040, based on 2005 levels. This is consistent with the objectives of the Paris Agreement and in limiting global temperature rise to 1.5 degrees Celsius. These reductions are supported by plans for continued investments in existing carbon-free generation (including wind, solar, nuclear and hydro), new renewable energy sources, battery storage, energy grid upgrades, transmission infrastructure, energy efficiency programs and support for innovative technologies. Ameren has reduced carbon emissions approximately 46% from 2005 levels based on an average of 2022-2024 emissions. Additional details are presented in Ameren’s latest climate risk report, “Powering a Reliable, Sustainable Tomorrow”.</t>
  </si>
  <si>
    <t>Tampa Electric Company</t>
  </si>
  <si>
    <t xml:space="preserve">In keeping with its strong history of environmental stewardship, Tampa Electric Company has a vision to achieve net-zero carbon emissions from its power plants by 2050.  Tampa Electric has also set a series of interim goals that it will target on the journey to a cleaner energy future.  By 2025, the company aims to reduce carbon dioxide emissions 60 percent below 2000 levels and by 2040, the company is targeting an 80 percent reduction of carbon emissions.  Since the year 2000, Tampa Electric has reduced coal usage by more than 90 percent and reduced carbon dioxide emissions by more than half.  These commitments align Tampa Electric with its parent company, Emera Inc., which also has a corporatewide vision for net-zero by 2050. </t>
  </si>
  <si>
    <t>Generation associated with RECs retired on behalf customers subscribed to Tampa Electric Company's Sun Select program or sold to third parties is consdiered null power and included in the utility specific residual mix 'Other' category. EPA's eGRID emission factor for the FRCC region has been applied to the generation associated with null power and market purchases. The 2023 utility specific residual mix data has been updated to include any RECs generated in 2023 that were sold or retired after the previous reporting period.  The CO2e value provied is the Utility Average Emissions Rate.</t>
  </si>
  <si>
    <t>Generation associated with RECs retired on behalf customers subscribed to Tampa Electric Company's Sun Select program or sold to third parties is consdiered null power and included in the utility specific residual mix 'Other' category. EPA's eGRID emission factor for the FRCC region has been applied to the generation associated with null power and market purchases. The CO2e value provied is the Utility Average Emissions Rate.</t>
  </si>
  <si>
    <t>Kristy Apostol</t>
  </si>
  <si>
    <t>Principal Engineer, Environmental Services</t>
  </si>
  <si>
    <t>kapostol@tecoenergy.com</t>
  </si>
  <si>
    <t>Xcel Energy Northern States Power Company</t>
  </si>
  <si>
    <t>MI/MN/SD/ND/WI</t>
  </si>
  <si>
    <t>Xcel Energy Public Service Company of Colorado</t>
  </si>
  <si>
    <t>CO</t>
  </si>
  <si>
    <t>Xcel Energy Southwestern Public Service Company</t>
  </si>
  <si>
    <t>NM/TX</t>
  </si>
  <si>
    <t>Curtis Dominicak</t>
  </si>
  <si>
    <t>curtis.dominicak@xcelenergy.com</t>
  </si>
  <si>
    <t xml:space="preserve">In 2024, NSP accounted for 12,752,463 tons CO2 from owned and purchased power provided to its retail customers. Our 2024 reported emissions are currently undergoing verification under the TCR Electric Power Sector Protocols.  Xcel Energy's carbon reduction vision is to achieve 80% reductions by 2030 over 2005 levels and deliver carbon-free electricity by 2050. </t>
  </si>
  <si>
    <t>Residual mix intensity is calculated using TCR Electric Power Sector Protocol optional delivery metrics and excludes CO2 from biogenic generation. Also, the same emissions reporting data is used, but excludes electricity associated with RECs sold to the market, purchased, or retired on behalf of customers participating in our Windsource and Renewable*Connect programs.</t>
  </si>
  <si>
    <t>https://corporate.my.xcelenergy.com/s/about/report</t>
  </si>
  <si>
    <t xml:space="preserve">In 2024, PSCo accounted for 14,606,431 tons CO2 from owned and purchased power provided to its retail customers.  Our 2024 reported emissions are currently undergoing verification under the TCR Electric Power Sector Protocols.  Xcel Energy's carbon reduction vision is to achieve 80% reductions by 2030 over 2005 levels and deliver carbon-free electricity by 2050. </t>
  </si>
  <si>
    <t xml:space="preserve">In 2024, SPS accounted for 11,075,769 tons CO2 from owned and purchased power provided to its retail customers.  Our 2024 reported emissions are currently undergoing verification under the TCR Electric Power Sector Protocols.  Xcel Energy's carbon reduction vision is to achieve 80% reductions by 2030 over 2005 levels and deliver carbon-free electricity by 2050. </t>
  </si>
  <si>
    <t>Black Hills Energy</t>
  </si>
  <si>
    <t>SD/CO/WY/MT</t>
  </si>
  <si>
    <t>Heather Baldwin</t>
  </si>
  <si>
    <t>Sustainability Professional</t>
  </si>
  <si>
    <t>heather.baldwin@blackhillsenergy.com</t>
  </si>
  <si>
    <t xml:space="preserve">Black Hills Corporation </t>
  </si>
  <si>
    <t xml:space="preserve">Black Hills Energy has continued to achieve progress towards our goal to reduce electric utility emission intensity 40% by 2030 and 70% by 2040, already reducing emissions by nearly one third since 2005. This goal includes owned generation (Scope 1) and purchased power (Scope 3). </t>
  </si>
  <si>
    <t xml:space="preserve">1) "Total Electricity Delivered by Operating Company" is a sum of net owned generation by % equity and all purchased power, excluding intercompany purchases between Black Hills Corporation's regulated and non-regulated operating companies, to avoid double counting. 
2) Resource mix "Other" % includes market purchased power and non fuel specific purchase power agreements, as reported on the EEI ESG Disclosure. 
3) RECs removed in the Residual Mix Emission Rate are  retired on behalf of or sold to customers or other entities.  </t>
  </si>
  <si>
    <t>Commitment to sustainability | Black Hills Energy</t>
  </si>
  <si>
    <t xml:space="preserve">Black Hills Energy has continued to achieve progress towards our goal to reduce electric utility emission intensity 40% by 2030 and 70% by 2040, already reducing emissions by over one third since 2005. This goal includes owned generation (Scope 1) and purchased power (Scope 3). </t>
  </si>
  <si>
    <t>El Paso Electric Company</t>
  </si>
  <si>
    <t>Teresa Sosa</t>
  </si>
  <si>
    <t>Director, Environmental &amp; Safety</t>
  </si>
  <si>
    <t>teresa.sosa@epelectric.com</t>
  </si>
  <si>
    <t>El Paso Electric Company is a regional electric utility providing generation, transmission, and distribution services to retail and wholesale customers across Southern New Mexico and West Texas. The company's generation portfolio includes natural gas, nuclear, renewable (solar) energy sources, and Purchased Power Agreements (PPAs). Our carbon reduction goals include a commitment to 80% carbon-free energy by 2035, and the pursuit of 100% decarbonization of our generation portfolio by 2045. Further details of our goals are included in the company's 2022 Corporate Sustainability Report.</t>
  </si>
  <si>
    <t>The Company provides services to both Texas and New Mexico. The emission intensity rates were calculated based on the guidance provided by EEI (April 2021). No RECs were included in the calculations.</t>
  </si>
  <si>
    <t>https://www.epelectric.com/environmental-social-governance/environmental/corporate-sustainability-reports</t>
  </si>
  <si>
    <t>El Paso Electric Company is a regional electric utility providing generation, transmission, and distribution services to retail and wholesale customers across Southern New Mexico and West Texas. The company's generation portfolio includes natural gas, nuclear, renewable (solar) energy sources, and Purchased Power Agreements (PPAs). Our carbon reduction goals include a commitment to 80% carbon-free energy by 2035, and the pursuit of 100% decarbonization of our generation portfolio by 2045. Further details of our goals are included in the company's 2023 Corporate Sustainability Report.</t>
  </si>
  <si>
    <t>The Company provides services to both Texas and New Mexico. The emission intensity rates were calculated based on the guidance provided by EEI. No RECs were included in the calculations. CO2e information can be found in our sustainability report and includes 2023 CO2e Emission (Metric Tons) = 2,901,627 and our 2023 CO2e/MWh (Short Tons/MWh) = 0.246</t>
  </si>
  <si>
    <t>Hawaiian Electric serves 95 percent of the population and delivers electricity to customers via five separate grids on Oʻahu, Hawaiʻi Island, Maui, Lānaʻi, and Molokaʻi. The utility’s role is critical to help Hawaiʻi achieve its clean energy and carbon reduction goals.  
Hawaiʻi became the first in the nation to adopt a 100% RPS goal and commit to zero emissions and 100% carbon neutrality by 2045. Hawaiʻi RPS laws also require electric utilities to meet interim benchmarks: 40% by 2030 and 70% by 2040.
In 2024, Hawaiian Electric achieved a 36% RPS (based on percentage of power generation from renewable sources) while GHG emissions of whole system generation decreased 27% compared to 2005. The utility is focused on achieving the next RPS goal ahead of 2030. 
Hawaiian Electric’s path to a clean economy future includes retiring carbon-emitting generation and creating a modern, resilient grid. The company also is accelerating the electrification of transportation and creating opportunities for LMI customers to benefit from renewable energy. 
For Hawaiian Electric, the clean energy transition must increase Hawaiʻi’s energy independence, resilience and economic strength to benefit the whole community.</t>
  </si>
  <si>
    <t>https://www.hawaiianelectric.com/clean-energy-hawaii/sustainability-report-and-maps</t>
  </si>
  <si>
    <t>1244 (Utility Specific Residual Mix)</t>
  </si>
  <si>
    <t>815 (Utility Average)</t>
  </si>
  <si>
    <t>756 (Utility Average)</t>
  </si>
  <si>
    <t>539 (Utility Specific)</t>
  </si>
  <si>
    <t>853 (Utility Specific)</t>
  </si>
  <si>
    <t>871 (Utility Specific)</t>
  </si>
  <si>
    <t xml:space="preserve">In 2023, NSP accounted for 11,870,838 tons CO2 from owned and purchased power provided to its retail customers. Our 2023 reported emissions are currently undergoing verification under the TCR Electric Power Sector Protocols.  Xcel Energy's carbon reduction vision is to achieve 80% reductions by 2030 over 2005 levels and deliver carbon-free electricity by 2050. </t>
  </si>
  <si>
    <t>https://co.my.xcelenergy.com/s/about/report</t>
  </si>
  <si>
    <t xml:space="preserve">In 2023, PSCo accounted for 15,947,576 tons CO2 from owned and purchased power provided to its retail customers.  Our 2023 reported emissions are currently undergoing verification under the TCR Electric Power Sector Protocols.  Xcel Energy's carbon reduction vision is to achieve 80% reductions by 2030 over 2005 levels and deliver carbon-free electricity by 2050. </t>
  </si>
  <si>
    <t xml:space="preserve">In 2023, SPS accounted for 12,150,815 tons CO2 from owned and purchased power provided to its retail customers.  Our 2023 reported emissions are currently undergoing verification under the TCR Electric Power Sector Protocols.  Xcel Energy's carbon reduction vision is to achieve 80% reductions by 2030 over 2005 levels and deliver carbon-free electricity by 2050. </t>
  </si>
  <si>
    <t>CO2 equivalent (CO2e)
(lbs CO2/MWh unless indicated otherwise)</t>
  </si>
  <si>
    <t>1267 (Utility Specific Residual Mix)</t>
  </si>
  <si>
    <t>2871032 lbs</t>
  </si>
  <si>
    <t>3086176 lbs</t>
  </si>
  <si>
    <t>FirstEnergy Corp Penelec</t>
  </si>
  <si>
    <t>FirstEnergy Corp Penn Power</t>
  </si>
  <si>
    <t>NiSource NIPSCO</t>
  </si>
  <si>
    <t xml:space="preserve"> In November 2022, we announced a goal of net zero greenhouse gas emissions by 2040 covering both Scope 1 and Scope 2 GHG emissions. Our Net Zero Goal builds on greenhouse gas emission reductions achieved to-date and demonstrates that continued execution of our longterm business plan will drive further greenhouse gas emission reductions. We remain on track to achieve previously announced interim greenhouse gas emission reduction targets by reducing fugitive methane emissions from main and service lines by 50% from 2005 levels by 2025 and reducing Scope 1 GHG emissions from company-wide operations by 90% from 2005 levels by 2030. We plan to achieve our Net Zero Goal primarily through continuation and enhancement of existing programs, such as retiring and replacing coal-fired electric generation with low- or zero-emission electric generation, ongoing pipe replacement and modernization programs, and deployment of advanced leak-detection technologies. In addition, we plan to advance other low- and zeroemission energy resources and technologies, which may include hydrogen, renewable natural gas, long-duration storage, and/or deployment of carbon capture and utilization technologies, if and when these become technologically and economically feasible. Carbon offsets and renewable energy credits may also be used to support achievement of our Net Zero Goal.</t>
  </si>
  <si>
    <t>WRI Scope 2 protocol avoids double counting REC retirements by applying a null emission factor to the MWh for which RECs were sold. Electricity associated with RECs that were retired on behalf of customers through the NIPSCO Green Power Program are also excluded.  Emissions intensities exclude CO2 from biogenic fuels.  Our third-party verification is a limited assurance that was performed using the following criteria and standards:  WRI/WBCSD GHG Protocol, ISO14064:2019, and ISAE 3000.</t>
  </si>
  <si>
    <t>https://www.nisource.com/community/caring-about-our-environment</t>
  </si>
  <si>
    <t xml:space="preserve"> In November 2022, we announced a goal of net zero GHG emissions by 2040 covering both Scope 1 and Scope 2 GHG emissions ("Net Zero Goal"). Our Net Zero Goal builds on GHG emission reductions achieved to-date. We plan to achieve our Net Zero Goal primarily through continuation and enhancement of existing programs, such as retiring and replacing coal-fired electric generation with low- or zero-emission electric generation, ongoing pipe replacement and modernization programs, and deployment of advanced leak-detection technologies. In addition, we plan to advance other low- and zeroemission energy resources and technologies, which may include hydrogen, renewable natural gas, long-duration storage, and/or deployment of carbon capture and utilization technologies, if and when these become technologically and economically feasible. Carbon offsets and renewable energy credits may also be used to support achievement of our Net Zero Goal. As of the end of 2024, we had reduced Scope 1 GHG emissions by approximately 72% from 2005 levels._x000D_</t>
  </si>
  <si>
    <t>https://www.nisource.com/company/sustainability/reports-and-policies</t>
  </si>
  <si>
    <t>Jeremy Handler</t>
  </si>
  <si>
    <t>Environmental Principal</t>
  </si>
  <si>
    <t>jhandler@nisource.com</t>
  </si>
  <si>
    <t xml:space="preserve">1143 (Utility Specific) </t>
  </si>
  <si>
    <t>Keith Weber</t>
  </si>
  <si>
    <t>Manager Sustainability Development</t>
  </si>
  <si>
    <t>kweber@nisource.com</t>
  </si>
  <si>
    <r>
      <rPr>
        <sz val="10"/>
        <color rgb="FF000000"/>
        <rFont val="Arial"/>
        <family val="2"/>
      </rPr>
      <t xml:space="preserve">GHG Emissions Target &amp; Strategy
See DLC's 2023 ESG Report page 13 for our GHG emissions reduction target and pages 19-20 for our climate strategy. 
GHG Emissions Information
DLC operates as a nonvertically integrated investor owned electric distribution company. DLC does not own generation assets that are distributed to our cusotmers. For customers who chose not to shop for electricty supply, we procure electricity on their behalf in accordance with a process that is regualted by the PA Public Utlity Commission and abides by the Alternative Energy Portfolio Standards Act (AEPS Act) of 2004. 
By law, default electricity supply must be procured through a “prudent mix” of contracts that yield the “least cost to customers over time,” and must include a minimum percentage of renewable generation and other alternative sources. Becuase of this process, DLC does not have details of the generation resource mix that makes up the electricity it procures for customers. DLC uses the Green-e Residual Mix Emissions Rates for RFCW to calculate Scope 2 emissions profiles. 
The information from Green-e can be used to calculate the greenhouse gas (GHG) emissions associated with untracked and unclaimed U.S.-based sources of electricity, based on location of consumption. Green-e provides the "Green-e residual mix emissions rate,” an emissions rate that is adjusted to remove all Green-e Energy certified sales for each Emissions &amp; Generation Resource Integrated Database (eGRID) subregion1 (see eGrid subregion map).
Green-e residual mix emissions rates are published each year using Green-e® Energy voluntary renewable energy market sales data collected during the annual Green-e Energy verification audit from two calendar years prior and the most recent U.S. generation and emissions rate at the time of publication. It does not include any data that is not reported through the Green-e Energy verification process. The residual mix emissions rate used should be based on the eGRID subregion in which the electricity is consumed.
Although the Green-e residual mix emissions, the information used from eGRID comes directly from the EPA. </t>
    </r>
  </si>
  <si>
    <r>
      <rPr>
        <sz val="10"/>
        <color rgb="FF000000"/>
        <rFont val="Arial"/>
        <family val="2"/>
      </rPr>
      <t xml:space="preserve">GHG Emissions Target &amp; Strategy
See DLC's 2024 Corporate Responsibility Report page 12 for our GHG emissions reduction target and pages 18-20 for our climate strategy. 
GHG Emissions Information
DLC operates as a nonvertically integrated investor owned electric distribution company. DLC does not own generation assets that are distributed to our cusotmers. For customers who chose not to shop for electricty supply, we procure electricity on their behalf in accordance with a process that is regualted by the PA Public Utlity Commission and abides by the Alternative Energy Portfolio Standards Act (AEPS Act) of 2004. 
By law, default electricity supply must be procured through a “prudent mix” of contracts that yield the “least cost to customers over time,” and must include a minimum percentage of renewable generation and other alternative sources. Becuase of this process, DLC does not have details of the generation resource mix that makes up the electricity it procures for customers. DLC uses the Green-e Residual Mix Emissions Rates for RFCW to calculate Scope 2 emissions profiles. 
The information from Green-e can be used to calculate the greenhouse gas (GHG) emissions associated with untracked and unclaimed U.S.-based sources of electricity, based on location of consumption. Green-e provides the "Green-e residual mix emissions rate,” an emissions rate that is adjusted to remove all Green-e Energy certified sales for each Emissions &amp; Generation Resource Integrated Database (eGRID) subregion1 (see eGrid subregion map).
Green-e residual mix emissions rates are published each year using Green-e® Energy voluntary renewable energy market sales data collected during the annual Green-e Energy verification audit from two calendar years prior and the most recent U.S. generation and emissions rate at the time of publication. It does not include any data that is not reported through the Green-e Energy verification process. The residual mix emissions rate used should be based on the eGRID subregion in which the electricity is consumed.
Although the Green-e residual mix emissions, the information used from eGRID comes directly from the EPA. </t>
    </r>
  </si>
  <si>
    <t>Entergy Arkansas (EAL)</t>
  </si>
  <si>
    <t>AR</t>
  </si>
  <si>
    <t>As a subsidiary of Entergy Corporation, EAL is a key part of how Entergy Corporation is committed to achieving net-zero greenhouse gas emissions by 2050. On Entergy’s pathway to net-zero, we are working to achieve 50% carbon-free energy capacity by 2030 and a 50% CO2 emission-rate reduction by 2030. By the end of 2023, we’ve achieved 23% toward our carbon-free capacity goal and 38%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</si>
  <si>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 xml:space="preserve">2023 results have been reviewed by CRS for green subscriptions.  </t>
  </si>
  <si>
    <t>•	Most recent Climate Report: 2022-Climate.pdf (entergy.com)
•	Climate Action website: Climate action | Entergy | We power life.
•	Annual Performance Review, pages 28-29: https://performancereport.entergy.com/ 
•	ESG Disclosures, including GHG Inventory, CDP Climate responses, etc: ESG disclosures | Entergy | We power life.</t>
  </si>
  <si>
    <t>Entergy Louisiana (ELL)</t>
  </si>
  <si>
    <t>LA</t>
  </si>
  <si>
    <t>As a subsidiary of Entergy Corporation, ELL is a key part of how Entergy Corporation is committed to achieving net-zero greenhouse gas emissions by 2050. On Entergy’s pathway to net-zero, we are working to achieve 50% carbon-free energy capacity by 2030 and a 50% CO2 emission-rate reduction by 2030. By the end of 2023, we’ve achieved 23% toward our carbon-free capacity goal and 38%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</si>
  <si>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Entergy Mississippi (EML)</t>
  </si>
  <si>
    <t>As a subsidiary of Entergy Corporation, EML is a key part of how Entergy Corporation is committed to achieving net-zero greenhouse gas emissions by 2050. On Entergy’s pathway to net-zero, we are working to achieve 50% carbon-free energy capacity by 2030 and a 50% CO2 emission-rate reduction by 2030. By the end of 2023, we’ve achieved 23% toward our carbon-free capacity goal and 38%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</si>
  <si>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Entergy New Orleans (ENO)</t>
  </si>
  <si>
    <t>As a subsidiary of Entergy Corporation, ENO is a key part of how Entergy Corporation is committed to achieving net-zero greenhouse gas emissions by 2050. On Entergy’s pathway to net-zero, we are working to achieve 50% carbon-free energy capacity by 2030 and a 50% CO2 emission-rate reduction by 2030. By the end of 2023, we’ve achieved 23% toward our carbon-free capacity goal and 38%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</si>
  <si>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Entergy Texas (ETI)</t>
  </si>
  <si>
    <t>TX</t>
  </si>
  <si>
    <t>As a subsidiary of Entergy Corporation, ETI is a key part of how Entergy Corporation is committed to achieving net-zero greenhouse gas emissions by 2050. On Entergy’s pathway to net-zero, we are working to achieve 50% carbon-free energy capacity by 2030 and a 50% CO2 emission-rate reduction by 2030. By the end of 2023, we’ve achieved 23% toward our carbon-free capacity goal and 38%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</si>
  <si>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As a subsidiary of Entergy Corporation, EAL is a key part of how Entergy Corporation is committed to achieving net-zero greenhouse gas emissions by 2050. On Entergy’s pathway to net-zero, we are working to achieve 50% carbon-free energy capacity by 2030 and a 50% CO2 emission-rate reduction by 2030. By the end of 2024, we’ve achieved 26% toward our carbon-free capacity goal and 29.8%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</si>
  <si>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We are working to get results CRS certified this summer and the different fuel mix scenarios. This is the published Scope 2 fuel mix.</t>
  </si>
  <si>
    <t>•	Annual Performance Review, pages 31-34: https://performancereport.entergy.com/ 
•	Climate Action website: https://www.entergy.com/environment/climate
•            ESG Disclosures, including GHG Inventory, CDP Climate responses, etc: https://www.entergy.com/sustainability/disclosures
•	Most recent Climate Report: https://www.entergy.com/ClimateReport</t>
  </si>
  <si>
    <t>As a subsidiary of Entergy Corporation, ELL is a key part of how Entergy Corporation is committed to achieving net-zero greenhouse gas emissions by 2050. On Entergy’s pathway to net-zero, we are working to achieve 50% carbon-free energy capacity by 2030 and a 50% CO2 emission-rate reduction by 2030.  By the end of 2024, we’ve achieved 26% toward our carbon-free capacity goal and 29.8%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</si>
  <si>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We are working to get results CRS certified this summer and the different fuel mix scenarios. This is the published 10K ELL fuel mix.</t>
  </si>
  <si>
    <t>As a subsidiary of Entergy Corporation, EML is a key part of how Entergy Corporation is committed to achieving net-zero greenhouse gas emissions by 2050. On Entergy’s pathway to net-zero, we are working to achieve 50% carbon-free energy capacity by 2030 and a 50% CO2 emission-rate reduction by 2030.  By the end of 2024, we’ve achieved 26% toward our carbon-free capacity goal and 29.8%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</si>
  <si>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As a subsidiary of Entergy Corporation, ENO is a key part of how Entergy Corporation is committed to achieving net-zero greenhouse gas emissions by 2050. On Entergy’s pathway to net-zero, we are working to achieve 50% carbon-free energy capacity by 2030 and a 50% CO2 emission-rate reduction by 2030.  By the end of 2024, we’ve achieved 26% toward our carbon-free capacity goal and 29.8%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</si>
  <si>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As a subsidiary of Entergy Corporation, ETI is a key part of how Entergy Corporation is committed to achieving net-zero greenhouse gas emissions by 2050. On Entergy’s pathway to net-zero, we are working to achieve 50% carbon-free energy capacity by 2030 and a 50% CO2 emission-rate reduction by 2030.  By the end of 2024, we’ve achieved 26% toward our carbon-free capacity goal and 29.8% toward our emission-rate goal.
Notes on goals:
Net zero emissions is inclusive of all applicable greenhouse gases, all Scopes, and all Entergy businesses. 
Carbon-free capacity goal is inclusive of nuclear and renewable capacity, both owned and purchased. Additional capacity to include some accompanying battery storage paired with renewable energy. 
Emission-rate goal includes all power generation, owned and purchased, with a base year of 2000.
The rate at which energy demand is growing across our service territory does increasingly challenge our 2030 goal for emissions intensity and will likely delay achievement of our 2030 carbon-free generation capacity goal. Even if we were to fail to achieve these goals, we’d remain committed to pursuing all available options for reducing the carbon footprint of our supply portfolio as aggressively as possible, on a path to net zero emissions by mid-century, while also ensuring the energy we deliver to our customers remains affordable and reliable.</t>
  </si>
  <si>
    <t>Ryan Gay</t>
  </si>
  <si>
    <t>Manager, Settlements, Analysis &amp; Reporting</t>
  </si>
  <si>
    <t>jgay@entergy.com</t>
  </si>
  <si>
    <t>Last Updated:</t>
  </si>
  <si>
    <t xml:space="preserve">Contact: </t>
  </si>
  <si>
    <t>co2database@eei.org</t>
  </si>
  <si>
    <t xml:space="preserve">EEI, Electric Company CO2 and Resource Mix Database for Corporate Customers </t>
  </si>
  <si>
    <t>Source:</t>
  </si>
  <si>
    <t>Electric Company Carbon Emissions and Electricity Mix Reporting Database for Corporate Customers (2025). Source: Edison Electric Institute</t>
  </si>
  <si>
    <t>Puget Sound Energy</t>
  </si>
  <si>
    <t>WA</t>
  </si>
  <si>
    <t>Net zero carbon goal (electric supply): GHG neutral electric supply by 2030 (80% carbon-free) and 100% carbon-free electric supply by 2045 as required by Washington State's Clean Energy Transformation Act.</t>
  </si>
  <si>
    <t>The emissions listed represents PSE’s electric operation emissions (e.g., generation, electricity purchases and line losses) after excluding the emissions attributed to wholesale, which are determined to based on PSE’s overall electricity portfolio after removing customer green programs (i.e., Green Direct and Green Power programs). Emissions are adjusted for renewable energy credits (bought and/or sold). The listed emissions from line losses from electricity purchases (no wheeled power) and imputed REC emissions are location-based. Our emissions reporting includes both verified and unverified components. Only certain portions of our emissions inventory undergo third-party verification - specifically GHG emissions from our Washington-based thermal power plants were third-party verified based on Washington's GHG regulatory requirements, while other emissions components remain self-reported.</t>
  </si>
  <si>
    <t>https://www.pse.com/en/about-us/Sustainability</t>
  </si>
  <si>
    <t>Keith Faretra and Sarah Carl</t>
  </si>
  <si>
    <t>GHG Compliance Program Manager; Senior Resource Scientist</t>
  </si>
  <si>
    <t>keith.faretra@pse.com and sarah.carl@pse.com</t>
  </si>
  <si>
    <t>American Electric Power, AEP Ohio</t>
  </si>
  <si>
    <t xml:space="preserve">https://docs.aep.com/docs/sustainability/2025-AEP-Sustainability-Report.pdf  </t>
  </si>
  <si>
    <t>American Electric Power, Appalachian Power Company</t>
  </si>
  <si>
    <t>VA/WV</t>
  </si>
  <si>
    <t xml:space="preserve">https://docs.aep.com/docs/sustainability/2025-AEP-Sustainability-Report.pdf   </t>
  </si>
  <si>
    <t>American Electric Power, Appalachian Power Company - Kingsport Power</t>
  </si>
  <si>
    <t>American Electric Power, Appalachian Power Company - Wheeling Power</t>
  </si>
  <si>
    <t>American Electric Power, Indiana Michigan Power Company</t>
  </si>
  <si>
    <t>IN/MI</t>
  </si>
  <si>
    <t>American Electric Power, Kentucky Power Company</t>
  </si>
  <si>
    <t>American Electric Power, Public Service Company of Oklahoma</t>
  </si>
  <si>
    <t>OK</t>
  </si>
  <si>
    <t>American Electric Power, Southwestern Electric Power Company</t>
  </si>
  <si>
    <t>AR/LA/TX</t>
  </si>
  <si>
    <r>
      <t xml:space="preserve">- Resource mix represents the residual resource mix.
- </t>
    </r>
    <r>
      <rPr>
        <b/>
        <sz val="10"/>
        <color theme="1"/>
        <rFont val="Arial"/>
        <family val="2"/>
      </rPr>
      <t xml:space="preserve">AEP Ohio has no owned generation. </t>
    </r>
    <r>
      <rPr>
        <sz val="10"/>
        <color theme="1"/>
        <rFont val="Arial"/>
        <family val="2"/>
      </rPr>
      <t>Purchased generation is to service Ohio Customers that have not chosen an alternative supplier.
- Competitve Businesses not included. (AEP Gen Resources, AEP Energy Partners (AEP Texas/TNC), AEP Onsite Partners)
- Emission rates are weighted average of owned generation (Scope 1) and p</t>
    </r>
    <r>
      <rPr>
        <sz val="10"/>
        <rFont val="Arial"/>
        <family val="2"/>
      </rPr>
      <t>urchase power (Scope 3)</t>
    </r>
    <r>
      <rPr>
        <sz val="10"/>
        <color theme="1"/>
        <rFont val="Arial"/>
        <family val="2"/>
      </rPr>
      <t xml:space="preserve"> emissions (based on WRI/WBCSD Greenhouse Gas Protocol) for all AEP companies). Owned and purchased power is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 AEP’s equity share ownership of Ohio Valley Electric Cooperative power plants, Kyger Creek and Clifty Creek, is included in the emission totals.
</t>
    </r>
    <r>
      <rPr>
        <sz val="10"/>
        <rFont val="Arial"/>
        <family val="2"/>
      </rPr>
      <t>- AEP’s equity share ownership of facilities not operated by AEP is included in the emission totals. When 40 CFR Part 98 Subpart C emissions are not available, estimates are used based on historical rates.</t>
    </r>
    <r>
      <rPr>
        <sz val="10"/>
        <color theme="1"/>
        <rFont val="Arial"/>
        <family val="2"/>
      </rPr>
      <t xml:space="preserve">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
- Residual fuel mix is not adjusted for REC sales. Utility fuel mix is same as residual fuel mix.
- AEP has selected to report CO2e for its "Utility Specific Residual Mix Emissions Rate" data.</t>
    </r>
  </si>
  <si>
    <r>
      <t xml:space="preserve">- Resource mix represents the residual resource mix.
- Emission rates are weighted average of owned generation (Scope 1) and purchase power (Scope 3) emissions (based on WRI/WBCSD Greenhouse Gas Protocol) for all AEP companies). Owned and purchased power is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t>
    </r>
    <r>
      <rPr>
        <sz val="10"/>
        <rFont val="Arial"/>
        <family val="2"/>
      </rPr>
      <t>- AEP’s equity share ownership of facilities not operated by AEP is included in the emission totals. When 40 CFR Part 98 Subpart C emissions are not available, estimate are used based on historical rates.</t>
    </r>
    <r>
      <rPr>
        <sz val="10"/>
        <color theme="1"/>
        <rFont val="Arial"/>
        <family val="2"/>
      </rPr>
      <t xml:space="preserve">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
- Residual fuel mix is not adjusted for REC sales. Utility fuel mix is same as residual fuel mix.
- AEP has selected to report CO2e for its "Utility Specific Residual Mix Emissions Rate" data.</t>
    </r>
  </si>
  <si>
    <r>
      <t xml:space="preserve">- Resource mix represents the residual resource mix.
- </t>
    </r>
    <r>
      <rPr>
        <b/>
        <sz val="10"/>
        <color theme="1"/>
        <rFont val="Arial"/>
        <family val="2"/>
      </rPr>
      <t>AEP APCO Kingsport has no owned generation.</t>
    </r>
    <r>
      <rPr>
        <sz val="10"/>
        <color theme="1"/>
        <rFont val="Arial"/>
        <family val="2"/>
      </rPr>
      <t xml:space="preserve"> Purchased power is used to service its customers.
- Emission rates are weighted average of owned generation (Scope 1) and purchase power (Scope 3) emissions (based on WRI/WBCSD Greenhouse Gas Protocol) for all AEP companies). Owned and purchased power is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 AEP’s equity share ownership of facilities not operated by AEP is included in the emission totals. When 40 CFR Part 98 Subpart C emissions are not available, estimated are used based on historical rates.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
- Residual fuel mix is not adjusted for REC sales. Utility fuel mix is same as residual fuel mix.
- AEP has selected to report CO2e for its "Utility Specific Residual Mix Emissions Rate" data.</t>
    </r>
  </si>
  <si>
    <t>- Resource mix represents the residual resource mix.
- Emission rates are weighted average of owned generation (Scope 1) and purchase power (Scope 3) emissions (based on WRI/WBCSD Greenhouse Gas Protocol) for all AEP companies). Owned and purchased power is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 AEP’s equity share ownership of facilities not operated by AEP is included in the emission totals. When 40 CFR Part 98 Subpart C emissions are not available, estimates are used based on historical rates.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
- Residual fuel mix is not adjusted for REC sales. Utility fuel mix is same as residual fuel mix.
- AEP has selected to report CO2e for its "Utility Specific Residual Mix Emissions Rate" data.</t>
  </si>
  <si>
    <r>
      <t>- Resource mix represents the residual resource mix.
-</t>
    </r>
    <r>
      <rPr>
        <b/>
        <sz val="10"/>
        <color theme="1"/>
        <rFont val="Arial"/>
        <family val="2"/>
      </rPr>
      <t xml:space="preserve"> I&amp;M data includes 100% take of Rockport 1 and does not include the Rockport 2 (merchant unit).</t>
    </r>
    <r>
      <rPr>
        <sz val="10"/>
        <color theme="1"/>
        <rFont val="Arial"/>
        <family val="2"/>
      </rPr>
      <t xml:space="preserve">
- Emission rates are weighted average of owned generation (Scope 1) and purchase power (Scope 3) emissions (based on WRI/WBCSD Greenhouse Gas Protocol) for all AEP companies). Owned and purchased power is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 AEP’s equity share ownership of Ohio Valley Electric Cooperative power plants, Kyger Creek and Clifty Creek, is included in the emission totals.
- AEP’s equity share ownership of facilities not operated by AEP is included in the emission totals. When 40 CFR Part 98 Subpart C emissions are not available, estimates are used based on historical rates.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
</t>
    </r>
    <r>
      <rPr>
        <sz val="10"/>
        <rFont val="Arial"/>
        <family val="2"/>
      </rPr>
      <t xml:space="preserve">- Residual fuel mix is not adjusted for REC sales. Utility fuel mix is same as residual fuel mix.
</t>
    </r>
    <r>
      <rPr>
        <sz val="10"/>
        <color theme="1"/>
        <rFont val="Arial"/>
        <family val="2"/>
      </rPr>
      <t>-Sales of emission free energy certificates (EFECs) are accounted for in emission estimates.
- AEP has selected to report CO2e for its "Utility Specific Residual Mix Emissions Rate" data.</t>
    </r>
  </si>
  <si>
    <t>Aimee Toole</t>
  </si>
  <si>
    <t>Director, Environmental Permits, Programs &amp; Reports</t>
  </si>
  <si>
    <t>artoole@aep.com</t>
  </si>
  <si>
    <t>American Electric Power, Southwestern Electric power Company</t>
  </si>
  <si>
    <t>Portland General Electric</t>
  </si>
  <si>
    <t>PGE has provided our preliminary 2024 metric tons of CO2 equivalent from GHG intensity for power associated with Oregon retail customers, as required by the Oregon Department of Environmental Quality. Some or all of the renewable energy attributes associated with PGE’s basic service mix may be sold, claimed or not acquired. This information is also reported in our 2024 ESG report as metric tons of CO2e. A conversion factor of 2,204.62 has been used to convert from metric tons to pounds. PGE has targets to reduce emissions from the power associated with Oregon customers by 80% below baseline emissions by 2030, by 90% below by 2035 and on the path to 100% GHG-emissions free energy served to retail customers by 2040. 
This calculation has been performed under ODEQ methodology and may not be in accordance with other requirements or methodologies, including but not limited to the Greenhouse Gas Reporting Protocol.</t>
  </si>
  <si>
    <t xml:space="preserve">Under Oregon House Bill (HB) 2021, PGE must reduce its GHG emissions associated with electricity sold to Oregon retail customers. The HB 2021 GHG targets applicable to PGE include an 80 percent below baseline emissions level by 2030, a 90 percent below baseline emissions level by 2035 and 100 percent below baseline emissions level by 2040. ODEQ determines the baseline period for the investor owned utilities as the average annual GHG emissions for 2010, 2011 and 2012 associated with the electricity sold to retail electricity consumers in Oregon as reported to the Oregon Department of Environmental Quality (ODEQ).  PGE calculates emissions from power associated with retail customers by following the ODEQ greenhouse gas reporting protocols in OAR 340-215-0120. This methodology requires PGE to utilize emission factors based on the underlying generating asset and does not take into consideration RECs. Some or all of the renewable energy attributes associated with PGE’s basic service mix may be sold, claimed or not acquired. Beginning in 2021, ODEQ requires annual reporting of GHG emissions to be verified by a third party. This process is completed in September of the following year. For more information related to ODEQ methodology, refer here: https://www.oregon.gov/deq/ghgp/pages/ghg.aspx </t>
  </si>
  <si>
    <t>https://portlandgeneral.com/about/who-we-are/sustainability</t>
  </si>
  <si>
    <t>OR</t>
  </si>
  <si>
    <t>Kristen Sheeran</t>
  </si>
  <si>
    <t>Senior Director, Policy, Planning and Sustainability</t>
  </si>
  <si>
    <t>kristen.sheeran@pgn.com</t>
  </si>
  <si>
    <t>NorthWestern Energy Group</t>
  </si>
  <si>
    <t>MT</t>
  </si>
  <si>
    <t>Our generation portfolio at NorthWestern Energy is pretty diverse, with a mix of coal, natural gas, hydro, wind and solar.  Non-Carbon generation currently makes up over 61% of our MONTANA portfolio (58% for overall for company), we need to provide our customers with reliable and affordable electricity.  With that, we will continue to serve our customers with this diverse energy portfolio in the coming years.  We expect to be net-zero in emissions by 2050 and plan to build no new carbon generating resources after 2035</t>
  </si>
  <si>
    <t>REC's are not currently being accounted for in the emission intensity information provided</t>
  </si>
  <si>
    <t>https://www.northwesternenergy.com/about-us/environmental-social-governance</t>
  </si>
  <si>
    <t>SD</t>
  </si>
  <si>
    <t>Our generation portfolio at NorthWestern Energy is pretty diverse, with a mix of coal, natural gas, hydro, and wind.  Non-Carbon generation currently makes up over 44% of our SOUTH DAKOTA portfolio (58% for overall company), we need to provide our customers with reliable and affordable electricity.  With that, we will continue to serve our customers with this diverse energy portfolio in the coming years.  We expect to be net-zero in emissions by 2050 and plan to build no new carbon generating resources after 2035</t>
  </si>
  <si>
    <t>Tory Payne</t>
  </si>
  <si>
    <t>Corporate Financial Analyst</t>
  </si>
  <si>
    <t>tory.payne@northwestern.com</t>
  </si>
  <si>
    <t>David A Miller</t>
  </si>
  <si>
    <t>Director, Environmental Services</t>
  </si>
  <si>
    <t>damiller@aep.com</t>
  </si>
  <si>
    <t xml:space="preserve">For further information regarding AEP's Energy Transition, our net-zero goals and other ESG initiatives, please visit the 2024 Corporate Sustainability Report: https://aepsustainability.com/lib/docs/2024-AEP-Sustainability-Report.pdf </t>
  </si>
  <si>
    <t>- Resource Mix Represents the Residual Resource Mix
- AEP Ohio has no owned generation. Purchased generation is to service Ohio Customers that have not chosen an alternative supplier.
- Competitve Businesses not included. (AEP Gen Resources, AEP Energy Partners (AEP Texas/TNC), AEP Renewables, AEP Onsite Partners)
- Emission rates are weighted average of Owned Generation (scope 1) and Purchase Power (scope 3) emissions (based on WRI/WBCSD Greenhouse Gas Protocol) for all AEP companies). Owned and Purchased power is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 AEP’s equity share ownership of Ohio Valley Electric Cooperative power plants, Kyger Creek and Clifty Creek, is included in the emission totals.
- AEP’s equity share ownership of facilities not operated by AEP is included in the emission totals (Cardinal). When 40 CFR Part 98 Subpart C emissions are not available, estimated are used based on historical rates.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
- Residual Fuel Mix is not adjusted for REC sales. Utility Fuel Mix is same as Residual fuel mix.</t>
  </si>
  <si>
    <t>For further information regarding AEP's carbon Reduction Goals, please visit the Energy Transition section of AEP's 2024 Corporate Sustainability Report: https://aepsustainability.com/lib/docs/2024-AEP-Sustainability-Report.pdfpage=20</t>
  </si>
  <si>
    <t>- Resource Mix Represents the Residual Resource Mix
- Emission rates are weighted average of Owned Generation (scope 1) and Purchase Power (scope 3) emissions (based on WRI/WBCSD Greenhouse Gas Protocol) for all AEP companies). Owned and Purch'd power totals are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 AEP’s equity share ownership of Ohio Valley Electric Cooperative power plants, Kyger Creek and Clifty Creek, is included in the emission totals.
- AEP’s equity share ownership of facilities not operated by AEP is included in the emission totals (Cardinal). When 40 CFR Part 98 Subpart C emissions are not available, estimated are used based on historical rates.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
- Residual Fuel Mix is not adjusted for REC sales. Utility Fuel Mix is same as Residual fuel mix.</t>
  </si>
  <si>
    <t>- Resource Mix Represents the Residual Resource Mix
- AEP APCO Kingsport has no owned generation. Purchased power is used to service its customers.
- Emission rates are weighted average of Owned Generation (scope 1) and Purchase Power (scope 3) emissions (based on WRI/WBCSD Greenhouse Gas Protocol) for all AEP companies). Owned and Purch'd power totals are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 AEP’s equity share ownership of Ohio Valley Electric Cooperative power plants, Kyger Creek and Clifty Creek, is included in the emission totals.
- AEP’s equity share ownership of facilities not operated by AEP is included in the emission totals (Cardinal). When 40 CFR Part 98 Subpart C emissions are not available, estimated are used based on historical rates.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
- Residual Fuel Mix is not adjusted for REC sales. Utility Fuel Mix is same as Residual fuel mix.</t>
  </si>
  <si>
    <t>- Resource Mix Represents the Residual Resource Mix
- I&amp;M data includes 100% take of Rockport 1 and does not include the Rockport 2 (merchant unit).
- Emission rates are weighted average of Owned Generation (scope 1) and Purchase Power (scope 3) emissions (based on WRI/WBCSD Greenhouse Gas Protocol) for all AEP companies). Owned and Purch'd power totals are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 AEP’s equity share ownership of Ohio Valley Electric Cooperative power plants, Kyger Creek and Clifty Creek, is included in the emission totals.
- AEP’s equity share ownership of facilities not operated by AEP is included in the emission totals (Cardinal). When 40 CFR Part 98 Subpart C emissions are not available, estimated are used based on historical rates.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
- Residual Fuel Mix is not adjusted for REC sales. Utility Fuel Mix is same as Residual fuel mix.</t>
  </si>
  <si>
    <t>- Resource Mix Represents the Residual Resource Mix
- Emission rates are weighted average of Owned Generation (scope 1) and Purchase Power (scope 3) emissions (based on WRI/WBCSD Greenhouse Gas Protocol) for all AEP companies). Owned and Purch'd power totals are from FERC Form 1 pg 401a. Purchased Power intensity rates are based on regional factors and adjusted for known sources.
- About half of AEP’s GHG emissions are Scope 1 CO2 emissions that are monitored by EPA certified Continuous Emission Monitoring Systems.
- Emissions are adjusted for the sale and retirement of Renewable Energy Credits (RECs).
- Around 1% of total GHG emissions capture space heating, mobile sources (line trucks, facility on-road and off-road vehicles, river operation boats) and the fugitive emission of Sulfur Hexafluoride (SF6) from transmission and distribution equipment.
- AEP’s equity share ownership of Ohio Valley Electric Cooperative power plants, Kyger Creek and Clifty Creek, is included in the emission totals.
- AEP’s equity share ownership of facilities not operated by AEP is included in the emission totals (Cardinal). When 40 CFR Part 98 Subpart C emissions are not available, estimated are used based on historical rates.
- CH4, N20 and SF6 emissions are combined with CO2 emissions using IPCC FAR5 – 100-year Global Warming Potential factors to get CO2e.
- SF6 emissions calculated using EPA’s SF6 Emissions Reduction Partnership for Electric Power Systems methodology. Since point sources are located throughout the AEP System, the SF6 total emissions are allocated by operating company transmission line miles.</t>
  </si>
  <si>
    <t>Edison International Southern California Edison</t>
  </si>
  <si>
    <t>CA</t>
  </si>
  <si>
    <t xml:space="preserve">SCE is one of the nation’s largest electric-only utilities, serving over 15 million residents. SCE is wires-focused, with less than 18%1 of electricity sales coming from owned generation. SCE delivers power to customers entirely within the state of California, which has some of the most ambitious science-based climate change goals in the world and, when taken together, are broadly considered to be consistent with a 1.5°C scenario.  These goals include economywide net-zero greenhouse gas (GHG) emissions by 2045 and net-negative thereafter, in addition to a 40% reduction in GHG emissions from 1990 levels by 2030. SCE’s parent company, Edison International, is committed to achieving net zero GHG emissions enterprisewide across scopes 1, 2, and 3 by 2045 in alignment with California’s climate goals.    In the past two decades, SCE has accelerated the addition of renewable energy to the grid, signing large, long-term contracts with third-party developers for wind and solar resources since the early 2000s and building the nation’s first transmission line designed specifically to carry renewable power. SCE divested from and terminated all contracts with coal-burning resources between 2005 and 2015, and has no coal in its specified portfolio. SCE also reduced the need for new generating resources through energy-efficiency programming and incentives. SCE's decoupled rate structure means its financial results are not affected by changes in electricity sales. This structure promotes energy efficiency, helps stabilize customer bills and supports environmental goals.   In line with California law, our 2045 goal is to deliver 100% carbon-free power to SCE customers in terms of retail sales. California has additional retail sales requirements, including 60% eligible renewable resources in retail sales by 2030, 90% carbon-free resources in retail sales by 2035, and 95% carbon-free resources in retail sales by 2040. SCE’s analysis indicates that California needs to achieve 80% carbon-free electricity by 2030 along with emissions reductions in other sectors through electrification to affordably meet the state’s climate goals. SCE has been advocating, as part of an economywide approach, for California to go beyond the current 2030 goal of 60% RPS-eligible power delivered to customers and to enact complementary policies that reduce emissions from transportation and buildings through electrification. SCE is preparing its grid to accommodate high levels of renewable resources and plans to invest approximately $38 billion to $43 billion from 2023 through 2028 in capital expenditures underpinned by the General Rate Case,  to support the clean energy transition through a safer, more reliable, modern and resilient electric grid. SCE has one of the largest energy storage portfolios in the nation. Please note, for years 2020 through 2023, third-party verification for GHG emissions have been completed and year 2024 is underway and expected to be completed soon. 
(1) Metric represents a five-year average.
 </t>
  </si>
  <si>
    <t>This is SCE’s 2024 delivered power mix using the methodology prescribed by the California Energy Commission’s (CEC) Power Source Disclosure Program (PSDP) as filed with the CEC on June 2, 2025. The emissions intensity is based on The Climate Registry’s General Reporting Protocol and the sector-specific reporting protocol for the Electric Power Sector. RECs retired on behalf of customers subscribed to SCE’s Green Rate and Community Renewables programs are not included in the residual utility mix GHG emissions intensity calculation.  “Other” predominantly consists of unspecified energy, which is electricity that is not traceable to a specific generating facility, such as electricity traded through open market transactions administered by the California Independent System Operator (CAISO). The power is typically a mix of resources, largely dominated by natural gas and renewables. The generating resources in the CAISO market are getting cleaner as more renewables are added to the grid in line with California state law.  The power mix and emission intensity calculations may differ slightly from Edison International’s 2024 Sustainability Report data as they reflect the final version of PSDP inputs from June 2025. In addition, the utility average and residual emission intensity calculations are in units of lbs CO2/MWh per EEI guidance, not lbs CO2e/MWh as shown in the 2024 Sustainability Report. As of August 2025, in the "Quantitative Electric Co Data" tab, column J has been updated to represent MT CO2e emissions for Utility Average emissions.</t>
  </si>
  <si>
    <t>Southern California Edison</t>
  </si>
  <si>
    <t>Alberto Burgos</t>
  </si>
  <si>
    <t>Sustainability Report Senior Advisor</t>
  </si>
  <si>
    <t>Alberto.Burgos@edisonintl.com</t>
  </si>
  <si>
    <t>8760920 lbs</t>
  </si>
  <si>
    <t>9216735 lbs</t>
  </si>
  <si>
    <t>NM</t>
  </si>
  <si>
    <t>Lisa Goodman</t>
  </si>
  <si>
    <t>Executive Director, Investor Relations</t>
  </si>
  <si>
    <t>lisa.goodman@pnmresources.com</t>
  </si>
  <si>
    <t>TXNM Energy</t>
  </si>
  <si>
    <t>Marisa Carrasco</t>
  </si>
  <si>
    <t>marisa.carrasco@txnmenergy.com</t>
  </si>
  <si>
    <t xml:space="preserve">PNM's goal is to achieve 100% carbon-free energy by 2040, 5 years ahead of the state requirement under the landmark Energy Transition Act.  With the closure of the coal-fired San Juan Generating Station during 2022, 57% of PNM generating capacity was carbon‐free at December 31, 2023, including resources owned, leased and under purchase power agreements. Resoures approved to come online through 2026 will increase PNM's carbon-free generating capacity to 75%.  PNM will exit its 200 MW participation in the Four Corners coal plant no later than 2031.  Continued changes to the generation mix will ensure that PNM is on track to meet its goal of 50% clean energy in 2030 and 100% clean energy in 2040.  </t>
  </si>
  <si>
    <t>Unknown generation sources account for net market purchases on an annual basis; market sales exceeded market purchases on an annual basis in 2023. Sources of zero-emissions generation included from Residual Mix include:  (1) PNM's voluntary customer renewable energy program, whereby participating customers may contribute funds with which PNM purchases renewable energy/RECs above the RPS required amounts, (2) individual customer accounts where the customer's rates include all incremental costs of renewable energy supplies which are assigned to that customer and the RECs are retained by the customer, (3) renewable distributed generation from certain customers that are exempt from the RPS cost allocations by virtue of making investments in their own renewable energy resources with the associated RECs retained by the customer, and (4) distributed generation customers who do not participate in PNM's REC purchase program.</t>
  </si>
  <si>
    <t>https://www.pnmresources.com/esg-commitment.aspx</t>
  </si>
  <si>
    <t xml:space="preserve"> PNM's goal is to achieve 100% carbon-free energy by 2040, 5 years ahead of the state requirement under the landmark Energy Transition Act.  With the closure of the coal-fired San Juan Generating Station during 2022, 57% of PNM generating capacity was carbon‐free at December 31, 2023, including resources owned, leased and under purchase power agreements. Resoures approved to come online through 2026 will increase PNM's carbon-free generating capacity to 75%.  PNM will exit its 200 MW participation in the Four Corners coal plant no later than 2031.  Continued changes to the generation mix will ensure that PNM is on track to meet its goal of 50% clean energy in 2030 and 100% clean energy in 2040.  </t>
  </si>
  <si>
    <t>Unknown generation sources account for net market purchases on an annual basis; market sales exceeded market purchases on an annual basis in 2024. Sources of zero-emissions generation included from Residual Mix include:  (1) PNM's voluntary customer renewable energy program, whereby participating customers may contribute funds with which PNM purchases renewable energy/RECs above the RPS required amounts, (2) individual customer accounts where the customer's rates include all incremental costs of renewable energy supplies which are assigned to that customer and the RECs are retained by the customer, (3) renewable distributed generation from certain customers that are exempt from the RPS cost allocations by virtue of making investments in their own renewable energy resources with the associated RECs retained by the customer, and (4) distributed generation customers who do not participate in PNM's REC purchase program.</t>
  </si>
  <si>
    <t xml:space="preserve"> https://www.txnmenergy.com/sustainability/environment/emissions%20free%20by%202040.aspx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</si>
</sst>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43" formatCode="_(* #,##0.00_);_(* \(#,##0.00\);_(* &quot;-&quot;??_);_(@_)"/>
  </numFmts>
  <fonts count="20">
    <font>
      <sz val="11"/>
      <color theme="1"/>
      <name val="Calibri"/>
      <family val="2"/>
      <scheme val="minor"/>
    </font>
    <font>
      <sz val="11"/>
      <color theme="1"/>
      <name val="Calibri"/>
      <family val="2"/>
      <scheme val="minor"/>
    </font>
    <font>
      <b/>
      <sz val="14"/>
      <color theme="1"/>
      <name val="Calibri"/>
      <family val="2"/>
      <scheme val="minor"/>
    </font>
    <font>
      <sz val="8"/>
      <name val="Calibri"/>
      <family val="2"/>
      <scheme val="minor"/>
    </font>
    <font>
      <sz val="10"/>
      <color theme="1"/>
      <name val="Arial"/>
      <family val="2"/>
    </font>
    <font>
      <u/>
      <sz val="11"/>
      <color theme="10"/>
      <name val="Calibri"/>
      <family val="2"/>
      <scheme val="minor"/>
    </font>
    <font>
      <sz val="10"/>
      <name val="Arial"/>
      <family val="2"/>
    </font>
    <font>
      <sz val="10"/>
      <name val="MS Sans Serif"/>
      <family val="2"/>
    </font>
    <font>
      <b/>
      <sz val="18"/>
      <color theme="1"/>
      <name val="Calibri"/>
      <family val="2"/>
      <scheme val="minor"/>
    </font>
    <font>
      <b/>
      <sz val="12"/>
      <color theme="0"/>
      <name val="Calibri"/>
      <family val="2"/>
      <scheme val="minor"/>
    </font>
    <font>
      <b/>
      <sz val="10"/>
      <color theme="1"/>
      <name val="Arial"/>
      <family val="2"/>
    </font>
    <font>
      <b/>
      <sz val="10"/>
      <name val="Arial"/>
      <family val="2"/>
    </font>
    <font>
      <b/>
      <sz val="10"/>
      <color theme="0"/>
      <name val="Arial"/>
      <family val="2"/>
    </font>
    <font>
      <b/>
      <sz val="10"/>
      <color theme="1"/>
      <name val="Arail"/>
    </font>
    <font>
      <b/>
      <sz val="10"/>
      <color theme="0"/>
      <name val="Arail"/>
    </font>
    <font>
      <sz val="10"/>
      <color theme="1"/>
      <name val="Arail"/>
    </font>
    <font>
      <b/>
      <sz val="10"/>
      <name val="Arail"/>
    </font>
    <font>
      <sz val="10"/>
      <color theme="1"/>
      <name val="Calibri"/>
      <family val="2"/>
      <scheme val="minor"/>
    </font>
    <font>
      <vertAlign val="subscript"/>
      <sz val="11"/>
      <color theme="1"/>
      <name val="Calibri"/>
      <family val="2"/>
      <scheme val="minor"/>
    </font>
    <font>
      <sz val="10"/>
      <color rgb="FF000000"/>
      <name val="Arial"/>
      <family val="2"/>
    </font>
  </fonts>
  <fills count="12">
    <fill>
      <patternFill patternType="none"/>
    </fill>
    <fill>
      <patternFill patternType="gray125"/>
    </fill>
    <fill>
      <patternFill patternType="solid">
        <fgColor rgb="FF4472C4"/>
        <bgColor indexed="64"/>
      </patternFill>
    </fill>
    <fill>
      <patternFill patternType="solid">
        <fgColor rgb="FFDFF0FA"/>
        <bgColor indexed="64"/>
      </patternFill>
    </fill>
    <fill>
      <patternFill patternType="solid">
        <fgColor theme="0"/>
        <bgColor indexed="64"/>
      </patternFill>
    </fill>
    <fill>
      <patternFill patternType="solid">
        <fgColor theme="4"/>
        <bgColor indexed="64"/>
      </patternFill>
    </fill>
    <fill>
      <patternFill patternType="solid">
        <fgColor theme="3"/>
        <bgColor indexed="64"/>
      </patternFill>
    </fill>
    <fill>
      <patternFill patternType="solid">
        <fgColor theme="8"/>
        <bgColor indexed="64"/>
      </patternFill>
    </fill>
    <fill>
      <patternFill patternType="solid">
        <fgColor theme="9" tint="-0.249977111117893"/>
        <bgColor indexed="64"/>
      </patternFill>
    </fill>
    <fill>
      <patternFill patternType="solid">
        <fgColor theme="4"/>
        <bgColor theme="4"/>
      </patternFill>
    </fill>
    <fill>
      <patternFill patternType="solid">
        <fgColor theme="3"/>
        <bgColor theme="4"/>
      </patternFill>
    </fill>
    <fill>
      <patternFill patternType="solid">
        <fgColor theme="4" tint="0.79998168889431442"/>
        <bgColor indexed="64"/>
      </patternFill>
    </fill>
  </fills>
  <borders count="9">
    <border>
      <left/>
      <right/>
      <top/>
      <bottom/>
      <diagonal/>
    </border>
    <border>
      <left style="thick">
        <color theme="0"/>
      </left>
      <right style="thick">
        <color theme="0"/>
      </right>
      <top style="thick">
        <color theme="0"/>
      </top>
      <bottom style="thick">
        <color theme="0"/>
      </bottom>
      <diagonal/>
    </border>
    <border>
      <left style="thick">
        <color theme="0"/>
      </left>
      <right style="thick">
        <color theme="0"/>
      </right>
      <top style="medium">
        <color theme="0"/>
      </top>
      <bottom style="thick">
        <color theme="0"/>
      </bottom>
      <diagonal/>
    </border>
    <border>
      <left/>
      <right/>
      <top/>
      <bottom style="thick">
        <color theme="0"/>
      </bottom>
      <diagonal/>
    </border>
    <border>
      <left style="thick">
        <color theme="0"/>
      </left>
      <right/>
      <top style="thick">
        <color theme="0"/>
      </top>
      <bottom/>
      <diagonal/>
    </border>
    <border>
      <left style="hair">
        <color theme="2" tint="-9.9948118533890809E-2"/>
      </left>
      <right style="hair">
        <color theme="2" tint="-9.9948118533890809E-2"/>
      </right>
      <top style="hair">
        <color theme="2" tint="-9.9948118533890809E-2"/>
      </top>
      <bottom style="hair">
        <color theme="2" tint="-9.9948118533890809E-2"/>
      </bottom>
      <diagonal/>
    </border>
    <border>
      <left style="thin">
        <color theme="2"/>
      </left>
      <right style="thin">
        <color theme="2"/>
      </right>
      <top style="thick">
        <color theme="0"/>
      </top>
      <bottom style="thin">
        <color theme="2"/>
      </bottom>
      <diagonal/>
    </border>
    <border>
      <left style="thin">
        <color theme="2"/>
      </left>
      <right style="thin">
        <color theme="2"/>
      </right>
      <top style="thin">
        <color theme="2"/>
      </top>
      <bottom style="thin">
        <color theme="2"/>
      </bottom>
      <diagonal/>
    </border>
    <border>
      <left style="thin">
        <color theme="9"/>
      </left>
      <right style="thin">
        <color theme="9"/>
      </right>
      <top style="thin">
        <color theme="9"/>
      </top>
      <bottom style="thin">
        <color theme="9"/>
      </bottom>
      <diagonal/>
    </border>
  </borders>
  <cellStyleXfs count="44">
    <xf numFmtId="0" fontId="0" fillId="0" borderId="0"/>
    <xf numFmtId="9" fontId="1" fillId="0" borderId="0" applyFont="0" applyFill="0" applyBorder="0" applyAlignment="0" applyProtection="0"/>
    <xf numFmtId="0" fontId="4" fillId="0" borderId="0"/>
    <xf numFmtId="0" fontId="5" fillId="0" borderId="0" applyNumberFormat="0" applyFill="0" applyBorder="0" applyAlignment="0" applyProtection="0"/>
    <xf numFmtId="0" fontId="6"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7" fillId="0" borderId="0"/>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6" fillId="0" borderId="0"/>
    <xf numFmtId="0" fontId="1" fillId="0" borderId="0"/>
    <xf numFmtId="0" fontId="1" fillId="0" borderId="0"/>
    <xf numFmtId="0" fontId="6" fillId="0" borderId="0"/>
    <xf numFmtId="0" fontId="6" fillId="0" borderId="0"/>
    <xf numFmtId="0" fontId="1" fillId="0" borderId="0"/>
    <xf numFmtId="9" fontId="4" fillId="0" borderId="0" applyFont="0" applyFill="0" applyBorder="0" applyAlignment="0" applyProtection="0"/>
    <xf numFmtId="43" fontId="4" fillId="0" borderId="0" applyFont="0" applyFill="0" applyBorder="0" applyAlignment="0" applyProtection="0"/>
  </cellStyleXfs>
  <cellXfs count="103">
    <xf numFmtId="0" fontId="0" fillId="0" borderId="0" xfId="0"/>
    <xf numFmtId="0" fontId="8" fillId="3" borderId="0" xfId="0" applyFont="1" applyFill="1"/>
    <xf numFmtId="0" fontId="0" fillId="3" borderId="0" xfId="0" applyFill="1"/>
    <xf numFmtId="0" fontId="0" fillId="3" borderId="0" xfId="0" applyFill="1" applyAlignment="1">
      <alignment wrapText="1"/>
    </xf>
    <xf numFmtId="0" fontId="2" fillId="3" borderId="0" xfId="0" applyFont="1" applyFill="1" applyAlignment="1">
      <alignment horizontal="left" vertical="center"/>
    </xf>
    <xf numFmtId="0" fontId="0" fillId="3" borderId="0" xfId="0" applyFill="1" applyAlignment="1">
      <alignment horizontal="left" vertical="center"/>
    </xf>
    <xf numFmtId="1" fontId="0" fillId="3" borderId="0" xfId="0" applyNumberFormat="1" applyFill="1"/>
    <xf numFmtId="0" fontId="15" fillId="3" borderId="0" xfId="0" applyFont="1" applyFill="1"/>
    <xf numFmtId="1" fontId="15" fillId="3" borderId="0" xfId="0" applyNumberFormat="1" applyFont="1" applyFill="1"/>
    <xf numFmtId="0" fontId="15" fillId="3" borderId="0" xfId="1" applyNumberFormat="1" applyFont="1" applyFill="1"/>
    <xf numFmtId="0" fontId="15" fillId="3" borderId="0" xfId="0" applyFont="1" applyFill="1" applyAlignment="1">
      <alignment wrapText="1"/>
    </xf>
    <xf numFmtId="0" fontId="15" fillId="3" borderId="0" xfId="0" applyFont="1" applyFill="1" applyAlignment="1">
      <alignment horizontal="left" vertical="center"/>
    </xf>
    <xf numFmtId="0" fontId="2" fillId="3" borderId="0" xfId="0" applyFont="1" applyFill="1" applyAlignment="1">
      <alignment horizontal="left" vertical="center" wrapText="1"/>
    </xf>
    <xf numFmtId="0" fontId="4" fillId="3" borderId="0" xfId="0" applyFont="1" applyFill="1" applyAlignment="1">
      <alignment vertical="center"/>
    </xf>
    <xf numFmtId="0" fontId="0" fillId="3" borderId="0" xfId="0" applyFill="1" applyAlignment="1">
      <alignment vertical="center"/>
    </xf>
    <xf numFmtId="0" fontId="16" fillId="5" borderId="1" xfId="0" applyFont="1" applyFill="1" applyBorder="1" applyAlignment="1">
      <alignment horizontal="center" vertical="center" wrapText="1"/>
    </xf>
    <xf numFmtId="0" fontId="14" fillId="6" borderId="1" xfId="0" applyFont="1" applyFill="1" applyBorder="1" applyAlignment="1">
      <alignment horizontal="center" vertical="center" wrapText="1"/>
    </xf>
    <xf numFmtId="1" fontId="14" fillId="6" borderId="1" xfId="0" applyNumberFormat="1" applyFont="1" applyFill="1" applyBorder="1" applyAlignment="1">
      <alignment horizontal="center" vertical="center" wrapText="1"/>
    </xf>
    <xf numFmtId="0" fontId="14" fillId="7" borderId="1" xfId="0" applyFont="1" applyFill="1" applyBorder="1" applyAlignment="1">
      <alignment horizontal="center" vertical="center" wrapText="1"/>
    </xf>
    <xf numFmtId="9" fontId="14" fillId="7" borderId="1" xfId="1" applyFont="1" applyFill="1" applyBorder="1" applyAlignment="1">
      <alignment horizontal="center" vertical="center" wrapText="1"/>
    </xf>
    <xf numFmtId="0" fontId="14" fillId="8" borderId="1" xfId="0" applyFont="1" applyFill="1" applyBorder="1" applyAlignment="1">
      <alignment horizontal="center" vertical="center" wrapText="1"/>
    </xf>
    <xf numFmtId="0" fontId="0" fillId="0" borderId="0" xfId="0" applyAlignment="1">
      <alignment horizontal="left"/>
    </xf>
    <xf numFmtId="0" fontId="9" fillId="2" borderId="2" xfId="0" applyFont="1" applyFill="1" applyBorder="1" applyAlignment="1">
      <alignment horizontal="left" wrapText="1"/>
    </xf>
    <xf numFmtId="49" fontId="0" fillId="0" borderId="0" xfId="0" applyNumberFormat="1" applyAlignment="1">
      <alignment horizontal="left" vertical="center"/>
    </xf>
    <xf numFmtId="0" fontId="0" fillId="11" borderId="0" xfId="0" applyFill="1"/>
    <xf numFmtId="0" fontId="4" fillId="3" borderId="0" xfId="0" applyFont="1" applyFill="1"/>
    <xf numFmtId="0" fontId="4" fillId="3" borderId="0" xfId="0" applyFont="1" applyFill="1" applyAlignment="1">
      <alignment vertical="top"/>
    </xf>
    <xf numFmtId="0" fontId="0" fillId="3" borderId="0" xfId="0" applyFill="1" applyAlignment="1">
      <alignment vertical="top"/>
    </xf>
    <xf numFmtId="0" fontId="17" fillId="3" borderId="0" xfId="0" applyFont="1" applyFill="1"/>
    <xf numFmtId="0" fontId="4" fillId="3" borderId="0" xfId="0" applyFont="1" applyFill="1" applyAlignment="1">
      <alignment horizontal="right"/>
    </xf>
    <xf numFmtId="0" fontId="0" fillId="3" borderId="0" xfId="0" applyFill="1" applyAlignment="1">
      <alignment horizontal="right"/>
    </xf>
    <xf numFmtId="0" fontId="11" fillId="9" borderId="4" xfId="0" applyFont="1" applyFill="1" applyBorder="1" applyAlignment="1">
      <alignment horizontal="center" vertical="center" wrapText="1"/>
    </xf>
    <xf numFmtId="0" fontId="12" fillId="10" borderId="4" xfId="0" applyFont="1" applyFill="1" applyBorder="1" applyAlignment="1">
      <alignment horizontal="center" vertical="center" wrapText="1"/>
    </xf>
    <xf numFmtId="49" fontId="4" fillId="0" borderId="5" xfId="0" applyNumberFormat="1" applyFont="1" applyBorder="1" applyAlignment="1">
      <alignment horizontal="right"/>
    </xf>
    <xf numFmtId="0" fontId="4" fillId="0" borderId="5" xfId="0" applyFont="1" applyBorder="1"/>
    <xf numFmtId="0" fontId="4" fillId="0" borderId="5" xfId="0" applyFont="1" applyBorder="1" applyAlignment="1">
      <alignment vertical="top"/>
    </xf>
    <xf numFmtId="0" fontId="4" fillId="0" borderId="5" xfId="0" applyFont="1" applyBorder="1" applyAlignment="1">
      <alignment vertical="center"/>
    </xf>
    <xf numFmtId="0" fontId="4" fillId="0" borderId="5" xfId="0" applyFont="1" applyBorder="1" applyAlignment="1">
      <alignment vertical="top" wrapText="1"/>
    </xf>
    <xf numFmtId="0" fontId="4" fillId="3" borderId="0" xfId="0" applyFont="1" applyFill="1" applyAlignment="1">
      <alignment horizontal="left"/>
    </xf>
    <xf numFmtId="0" fontId="10" fillId="3" borderId="0" xfId="0" applyFont="1" applyFill="1" applyAlignment="1">
      <alignment horizontal="right"/>
    </xf>
    <xf numFmtId="14" fontId="4" fillId="3" borderId="0" xfId="0" applyNumberFormat="1" applyFont="1" applyFill="1" applyAlignment="1">
      <alignment horizontal="left"/>
    </xf>
    <xf numFmtId="49" fontId="4" fillId="0" borderId="5" xfId="0" applyNumberFormat="1" applyFont="1" applyBorder="1" applyAlignment="1">
      <alignment vertical="top"/>
    </xf>
    <xf numFmtId="49" fontId="4" fillId="0" borderId="5" xfId="0" applyNumberFormat="1" applyFont="1" applyBorder="1" applyAlignment="1">
      <alignment vertical="top" wrapText="1"/>
    </xf>
    <xf numFmtId="0" fontId="15" fillId="4" borderId="6" xfId="0" applyFont="1" applyFill="1" applyBorder="1" applyAlignment="1">
      <alignment horizontal="left" vertical="center"/>
    </xf>
    <xf numFmtId="3" fontId="15" fillId="0" borderId="6" xfId="0" applyNumberFormat="1" applyFont="1" applyBorder="1" applyAlignment="1">
      <alignment horizontal="right" vertical="center"/>
    </xf>
    <xf numFmtId="9" fontId="15" fillId="0" borderId="6" xfId="1" applyFont="1" applyBorder="1" applyAlignment="1">
      <alignment horizontal="right" vertical="center"/>
    </xf>
    <xf numFmtId="9" fontId="15" fillId="0" borderId="6" xfId="1" quotePrefix="1" applyFont="1" applyBorder="1" applyAlignment="1">
      <alignment horizontal="right" vertical="center"/>
    </xf>
    <xf numFmtId="3" fontId="15" fillId="4" borderId="6" xfId="0" applyNumberFormat="1" applyFont="1" applyFill="1" applyBorder="1" applyAlignment="1">
      <alignment horizontal="right" vertical="center"/>
    </xf>
    <xf numFmtId="49" fontId="15" fillId="0" borderId="6" xfId="0" applyNumberFormat="1" applyFont="1" applyBorder="1" applyAlignment="1">
      <alignment vertical="center"/>
    </xf>
    <xf numFmtId="49" fontId="15" fillId="0" borderId="6" xfId="0" applyNumberFormat="1" applyFont="1" applyBorder="1" applyAlignment="1">
      <alignment horizontal="left" vertical="center"/>
    </xf>
    <xf numFmtId="49" fontId="15" fillId="0" borderId="6" xfId="0" applyNumberFormat="1" applyFont="1" applyBorder="1" applyAlignment="1">
      <alignment horizontal="left" vertical="center" wrapText="1"/>
    </xf>
    <xf numFmtId="9" fontId="15" fillId="0" borderId="6" xfId="1" applyFont="1" applyBorder="1" applyAlignment="1">
      <alignment horizontal="right" vertical="center" wrapText="1"/>
    </xf>
    <xf numFmtId="9" fontId="15" fillId="4" borderId="6" xfId="1" applyFont="1" applyFill="1" applyBorder="1" applyAlignment="1">
      <alignment horizontal="right" vertical="center" wrapText="1"/>
    </xf>
    <xf numFmtId="9" fontId="15" fillId="0" borderId="6" xfId="1" quotePrefix="1" applyFont="1" applyBorder="1" applyAlignment="1">
      <alignment horizontal="right" vertical="center" wrapText="1"/>
    </xf>
    <xf numFmtId="9" fontId="15" fillId="0" borderId="6" xfId="1" quotePrefix="1" applyFont="1" applyFill="1" applyBorder="1" applyAlignment="1">
      <alignment horizontal="right" vertical="center" wrapText="1"/>
    </xf>
    <xf numFmtId="0" fontId="15" fillId="4" borderId="7" xfId="0" applyFont="1" applyFill="1" applyBorder="1" applyAlignment="1">
      <alignment horizontal="left" vertical="center"/>
    </xf>
    <xf numFmtId="3" fontId="15" fillId="0" borderId="7" xfId="0" applyNumberFormat="1" applyFont="1" applyBorder="1" applyAlignment="1">
      <alignment horizontal="right" vertical="center"/>
    </xf>
    <xf numFmtId="9" fontId="15" fillId="0" borderId="7" xfId="1" applyFont="1" applyBorder="1" applyAlignment="1">
      <alignment horizontal="right" vertical="center"/>
    </xf>
    <xf numFmtId="9" fontId="15" fillId="0" borderId="7" xfId="1" quotePrefix="1" applyFont="1" applyBorder="1" applyAlignment="1">
      <alignment horizontal="right" vertical="center"/>
    </xf>
    <xf numFmtId="3" fontId="15" fillId="4" borderId="7" xfId="0" applyNumberFormat="1" applyFont="1" applyFill="1" applyBorder="1" applyAlignment="1">
      <alignment horizontal="right" vertical="center"/>
    </xf>
    <xf numFmtId="49" fontId="15" fillId="0" borderId="7" xfId="0" applyNumberFormat="1" applyFont="1" applyBorder="1" applyAlignment="1">
      <alignment vertical="center"/>
    </xf>
    <xf numFmtId="49" fontId="15" fillId="0" borderId="7" xfId="0" applyNumberFormat="1" applyFont="1" applyBorder="1" applyAlignment="1">
      <alignment horizontal="left" vertical="center"/>
    </xf>
    <xf numFmtId="49" fontId="15" fillId="0" borderId="7" xfId="0" applyNumberFormat="1" applyFont="1" applyBorder="1" applyAlignment="1">
      <alignment horizontal="left" vertical="center" wrapText="1"/>
    </xf>
    <xf numFmtId="9" fontId="15" fillId="0" borderId="7" xfId="1" applyFont="1" applyBorder="1" applyAlignment="1">
      <alignment horizontal="right" vertical="center" wrapText="1"/>
    </xf>
    <xf numFmtId="9" fontId="15" fillId="4" borderId="7" xfId="1" applyFont="1" applyFill="1" applyBorder="1" applyAlignment="1">
      <alignment horizontal="right" vertical="center" wrapText="1"/>
    </xf>
    <xf numFmtId="9" fontId="15" fillId="0" borderId="7" xfId="1" quotePrefix="1" applyFont="1" applyBorder="1" applyAlignment="1">
      <alignment horizontal="right" vertical="center" wrapText="1"/>
    </xf>
    <xf numFmtId="9" fontId="15" fillId="0" borderId="7" xfId="1" quotePrefix="1" applyFont="1" applyFill="1" applyBorder="1" applyAlignment="1">
      <alignment horizontal="right" vertical="center" wrapText="1"/>
    </xf>
    <xf numFmtId="49" fontId="15" fillId="4" borderId="7" xfId="0" applyNumberFormat="1" applyFont="1" applyFill="1" applyBorder="1" applyAlignment="1">
      <alignment horizontal="left" vertical="center"/>
    </xf>
    <xf numFmtId="49" fontId="15" fillId="4" borderId="7" xfId="0" applyNumberFormat="1" applyFont="1" applyFill="1" applyBorder="1" applyAlignment="1">
      <alignment horizontal="right" vertical="center"/>
    </xf>
    <xf numFmtId="0" fontId="15" fillId="4" borderId="7" xfId="0" applyFont="1" applyFill="1" applyBorder="1" applyAlignment="1">
      <alignment horizontal="right" vertical="center"/>
    </xf>
    <xf numFmtId="9" fontId="15" fillId="4" borderId="7" xfId="1" applyFont="1" applyFill="1" applyBorder="1" applyAlignment="1">
      <alignment horizontal="right" vertical="center"/>
    </xf>
    <xf numFmtId="9" fontId="15" fillId="4" borderId="7" xfId="1" quotePrefix="1" applyFont="1" applyFill="1" applyBorder="1" applyAlignment="1">
      <alignment horizontal="right" vertical="center"/>
    </xf>
    <xf numFmtId="4" fontId="15" fillId="4" borderId="7" xfId="0" applyNumberFormat="1" applyFont="1" applyFill="1" applyBorder="1" applyAlignment="1">
      <alignment horizontal="right" vertical="center" wrapText="1"/>
    </xf>
    <xf numFmtId="4" fontId="15" fillId="0" borderId="7" xfId="0" applyNumberFormat="1" applyFont="1" applyBorder="1" applyAlignment="1">
      <alignment horizontal="right" vertical="center" wrapText="1"/>
    </xf>
    <xf numFmtId="49" fontId="15" fillId="4" borderId="7" xfId="0" applyNumberFormat="1" applyFont="1" applyFill="1" applyBorder="1" applyAlignment="1">
      <alignment vertical="center"/>
    </xf>
    <xf numFmtId="49" fontId="15" fillId="4" borderId="7" xfId="0" applyNumberFormat="1" applyFont="1" applyFill="1" applyBorder="1" applyAlignment="1">
      <alignment horizontal="left" vertical="center" wrapText="1"/>
    </xf>
    <xf numFmtId="49" fontId="15" fillId="4" borderId="7" xfId="3" applyNumberFormat="1" applyFont="1" applyFill="1" applyBorder="1" applyAlignment="1">
      <alignment horizontal="left" vertical="center"/>
    </xf>
    <xf numFmtId="3" fontId="15" fillId="0" borderId="7" xfId="0" applyNumberFormat="1" applyFont="1" applyBorder="1" applyAlignment="1">
      <alignment horizontal="right" vertical="center" wrapText="1"/>
    </xf>
    <xf numFmtId="9" fontId="15" fillId="0" borderId="7" xfId="1" applyFont="1" applyFill="1" applyBorder="1" applyAlignment="1">
      <alignment horizontal="right" vertical="center" wrapText="1"/>
    </xf>
    <xf numFmtId="3" fontId="15" fillId="4" borderId="7" xfId="0" applyNumberFormat="1" applyFont="1" applyFill="1" applyBorder="1" applyAlignment="1">
      <alignment horizontal="right" vertical="center" wrapText="1"/>
    </xf>
    <xf numFmtId="0" fontId="15" fillId="4" borderId="7" xfId="0" applyFont="1" applyFill="1" applyBorder="1" applyAlignment="1">
      <alignment horizontal="left" vertical="center" wrapText="1"/>
    </xf>
    <xf numFmtId="0" fontId="15" fillId="4" borderId="7" xfId="3" applyNumberFormat="1" applyFont="1" applyFill="1" applyBorder="1" applyAlignment="1">
      <alignment horizontal="left" vertical="center"/>
    </xf>
    <xf numFmtId="49" fontId="15" fillId="0" borderId="6" xfId="0" applyNumberFormat="1" applyFont="1" applyBorder="1" applyAlignment="1">
      <alignment horizontal="right" vertical="center"/>
    </xf>
    <xf numFmtId="0" fontId="15" fillId="0" borderId="6" xfId="0" applyFont="1" applyBorder="1" applyAlignment="1">
      <alignment horizontal="right" vertical="center"/>
    </xf>
    <xf numFmtId="49" fontId="15" fillId="0" borderId="6" xfId="3" applyNumberFormat="1" applyFont="1" applyBorder="1" applyAlignment="1">
      <alignment vertical="center"/>
    </xf>
    <xf numFmtId="49" fontId="15" fillId="0" borderId="7" xfId="0" applyNumberFormat="1" applyFont="1" applyBorder="1" applyAlignment="1">
      <alignment horizontal="right" vertical="center"/>
    </xf>
    <xf numFmtId="0" fontId="15" fillId="0" borderId="7" xfId="0" applyFont="1" applyBorder="1" applyAlignment="1">
      <alignment horizontal="right" vertical="center"/>
    </xf>
    <xf numFmtId="49" fontId="15" fillId="0" borderId="7" xfId="3" applyNumberFormat="1" applyFont="1" applyBorder="1" applyAlignment="1">
      <alignment vertical="center"/>
    </xf>
    <xf numFmtId="1" fontId="15" fillId="0" borderId="7" xfId="0" applyNumberFormat="1" applyFont="1" applyBorder="1" applyAlignment="1">
      <alignment horizontal="right" vertical="center"/>
    </xf>
    <xf numFmtId="0" fontId="15" fillId="4" borderId="7" xfId="0" applyFont="1" applyFill="1" applyBorder="1" applyAlignment="1">
      <alignment vertical="center"/>
    </xf>
    <xf numFmtId="1" fontId="15" fillId="4" borderId="7" xfId="0" applyNumberFormat="1" applyFont="1" applyFill="1" applyBorder="1" applyAlignment="1">
      <alignment horizontal="right" vertical="center"/>
    </xf>
    <xf numFmtId="0" fontId="15" fillId="4" borderId="7" xfId="3" applyFont="1" applyFill="1" applyBorder="1" applyAlignment="1">
      <alignment horizontal="left" vertical="center"/>
    </xf>
    <xf numFmtId="0" fontId="13" fillId="3" borderId="0" xfId="0" applyFont="1" applyFill="1" applyAlignment="1">
      <alignment horizontal="left" vertical="center"/>
    </xf>
    <xf numFmtId="0" fontId="13" fillId="3" borderId="3" xfId="0" applyFont="1" applyFill="1" applyBorder="1" applyAlignment="1">
      <alignment horizontal="left" vertical="center"/>
    </xf>
    <xf numFmtId="0" fontId="13" fillId="5" borderId="1" xfId="0" applyFont="1" applyFill="1" applyBorder="1" applyAlignment="1">
      <alignment horizontal="center"/>
    </xf>
    <xf numFmtId="0" fontId="14" fillId="6" borderId="1" xfId="0" applyFont="1" applyFill="1" applyBorder="1" applyAlignment="1">
      <alignment horizontal="center"/>
    </xf>
    <xf numFmtId="0" fontId="14" fillId="7" borderId="1" xfId="0" applyFont="1" applyFill="1" applyBorder="1" applyAlignment="1">
      <alignment horizontal="center" wrapText="1"/>
    </xf>
    <xf numFmtId="0" fontId="14" fillId="8" borderId="1" xfId="0" applyFont="1" applyFill="1" applyBorder="1" applyAlignment="1">
      <alignment horizontal="center" wrapText="1"/>
    </xf>
    <xf numFmtId="0" fontId="4" fillId="0" borderId="5" xfId="0" applyFont="1" applyFill="1" applyBorder="1" applyAlignment="1">
      <alignment vertical="center"/>
    </xf>
    <xf numFmtId="49" fontId="4" fillId="0" borderId="5" xfId="0" applyNumberFormat="1" applyFont="1" applyFill="1" applyBorder="1" applyAlignment="1">
      <alignment horizontal="right"/>
    </xf>
    <xf numFmtId="0" fontId="4" fillId="0" borderId="5" xfId="0" applyFont="1" applyFill="1" applyBorder="1"/>
    <xf numFmtId="0" fontId="4" fillId="0" borderId="5" xfId="0" applyFont="1" applyFill="1" applyBorder="1" applyAlignment="1">
      <alignment vertical="top"/>
    </xf>
    <xf numFmtId="0" fontId="15" fillId="0" borderId="8" xfId="0" applyFont="1" applyBorder="1"/>
  </cellXfs>
  <cellStyles count="44">
    <cellStyle name="Comma 2" xfId="5" xr:uid="{00000000-0005-0000-0000-000000000000}"/>
    <cellStyle name="Comma 2 2" xfId="6" xr:uid="{00000000-0005-0000-0000-000001000000}"/>
    <cellStyle name="Comma 2 2 2" xfId="7" xr:uid="{00000000-0005-0000-0000-000002000000}"/>
    <cellStyle name="Comma 2 3" xfId="8" xr:uid="{00000000-0005-0000-0000-000003000000}"/>
    <cellStyle name="Comma 2 4" xfId="9" xr:uid="{00000000-0005-0000-0000-000004000000}"/>
    <cellStyle name="Comma 3" xfId="10" xr:uid="{00000000-0005-0000-0000-000005000000}"/>
    <cellStyle name="Comma 3 2" xfId="11" xr:uid="{00000000-0005-0000-0000-000006000000}"/>
    <cellStyle name="Comma 3 2 2" xfId="12" xr:uid="{00000000-0005-0000-0000-000007000000}"/>
    <cellStyle name="Comma 3 3" xfId="13" xr:uid="{00000000-0005-0000-0000-000008000000}"/>
    <cellStyle name="Comma 4" xfId="14" xr:uid="{00000000-0005-0000-0000-000009000000}"/>
    <cellStyle name="Comma 4 2" xfId="15" xr:uid="{00000000-0005-0000-0000-00000A000000}"/>
    <cellStyle name="Comma 5" xfId="16" xr:uid="{00000000-0005-0000-0000-00000B000000}"/>
    <cellStyle name="Comma 6" xfId="17" xr:uid="{00000000-0005-0000-0000-00000C000000}"/>
    <cellStyle name="Comma 7" xfId="43" xr:uid="{00000000-0005-0000-0000-00000D000000}"/>
    <cellStyle name="Hyperlink" xfId="3" xr:uid="{00000000-0005-0000-0000-00000E000000}"/>
    <cellStyle name="Normal" xfId="0" builtinId="0"/>
    <cellStyle name="Normal 10" xfId="4" xr:uid="{00000000-0005-0000-0000-000010000000}"/>
    <cellStyle name="Normal 11" xfId="18" xr:uid="{00000000-0005-0000-0000-000011000000}"/>
    <cellStyle name="Normal 11 2" xfId="19" xr:uid="{00000000-0005-0000-0000-000012000000}"/>
    <cellStyle name="Normal 11 3" xfId="20" xr:uid="{00000000-0005-0000-0000-000013000000}"/>
    <cellStyle name="Normal 11 4" xfId="21" xr:uid="{00000000-0005-0000-0000-000014000000}"/>
    <cellStyle name="Normal 2" xfId="2" xr:uid="{00000000-0005-0000-0000-000015000000}"/>
    <cellStyle name="Normal 2 2" xfId="22" xr:uid="{00000000-0005-0000-0000-000016000000}"/>
    <cellStyle name="Normal 3" xfId="23" xr:uid="{00000000-0005-0000-0000-000017000000}"/>
    <cellStyle name="Normal 3 2" xfId="24" xr:uid="{00000000-0005-0000-0000-000018000000}"/>
    <cellStyle name="Normal 3 2 2" xfId="25" xr:uid="{00000000-0005-0000-0000-000019000000}"/>
    <cellStyle name="Normal 4" xfId="26" xr:uid="{00000000-0005-0000-0000-00001A000000}"/>
    <cellStyle name="Normal 4 2" xfId="27" xr:uid="{00000000-0005-0000-0000-00001B000000}"/>
    <cellStyle name="Normal 4 2 2" xfId="28" xr:uid="{00000000-0005-0000-0000-00001C000000}"/>
    <cellStyle name="Normal 4 3" xfId="29" xr:uid="{00000000-0005-0000-0000-00001D000000}"/>
    <cellStyle name="Normal 4 4" xfId="30" xr:uid="{00000000-0005-0000-0000-00001E000000}"/>
    <cellStyle name="Normal 5" xfId="31" xr:uid="{00000000-0005-0000-0000-00001F000000}"/>
    <cellStyle name="Normal 5 2" xfId="32" xr:uid="{00000000-0005-0000-0000-000020000000}"/>
    <cellStyle name="Normal 5 2 2" xfId="33" xr:uid="{00000000-0005-0000-0000-000021000000}"/>
    <cellStyle name="Normal 5 3" xfId="34" xr:uid="{00000000-0005-0000-0000-000022000000}"/>
    <cellStyle name="Normal 6" xfId="35" xr:uid="{00000000-0005-0000-0000-000023000000}"/>
    <cellStyle name="Normal 6 2" xfId="36" xr:uid="{00000000-0005-0000-0000-000024000000}"/>
    <cellStyle name="Normal 7" xfId="37" xr:uid="{00000000-0005-0000-0000-000025000000}"/>
    <cellStyle name="Normal 7 2" xfId="38" xr:uid="{00000000-0005-0000-0000-000026000000}"/>
    <cellStyle name="Normal 8" xfId="39" xr:uid="{00000000-0005-0000-0000-000027000000}"/>
    <cellStyle name="Normal 8 2" xfId="40" xr:uid="{00000000-0005-0000-0000-000028000000}"/>
    <cellStyle name="Normal 9" xfId="41" xr:uid="{00000000-0005-0000-0000-000029000000}"/>
    <cellStyle name="Percent" xfId="1" builtinId="5"/>
    <cellStyle name="Percent 2" xfId="42" xr:uid="{00000000-0005-0000-0000-00002B000000}"/>
  </cellStyles>
  <dxfs count="53">
    <dxf>
      <font>
        <b val="0"/>
        <i val="0"/>
        <strike val="0"/>
        <condense val="0"/>
        <extend val="0"/>
        <outline val="0"/>
        <shadow val="0"/>
        <u val="none"/>
        <vertAlign val="baseline"/>
        <sz val="10"/>
        <color theme="1"/>
        <name val="Arail"/>
        <scheme val="none"/>
      </font>
      <numFmt numFmtId="0" formatCode="General"/>
      <fill>
        <patternFill patternType="solid">
          <fgColor indexed="64"/>
          <bgColor theme="0"/>
        </patternFill>
      </fill>
      <alignment horizontal="lef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numFmt numFmtId="0" formatCode="General"/>
      <fill>
        <patternFill patternType="solid">
          <fgColor indexed="64"/>
          <bgColor theme="0"/>
        </patternFill>
      </fill>
      <alignment horizontal="lef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numFmt numFmtId="0" formatCode="General"/>
      <fill>
        <patternFill patternType="solid">
          <fgColor indexed="64"/>
          <bgColor theme="0"/>
        </patternFill>
      </fill>
      <alignment horizontal="lef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none">
          <fgColor indexed="64"/>
          <bgColor auto="1"/>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fill>
        <patternFill patternType="none">
          <fgColor indexed="64"/>
          <bgColor indexed="65"/>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13" formatCode="0%"/>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13" formatCode="0%"/>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13" formatCode="0%"/>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numFmt numFmtId="0" formatCode="General"/>
      <fill>
        <patternFill patternType="solid">
          <fgColor indexed="64"/>
          <bgColor theme="0"/>
        </patternFill>
      </fill>
      <alignment horizontal="lef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30" formatCode="@"/>
      <alignment horizontal="lef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numFmt numFmtId="0" formatCode="General"/>
      <fill>
        <patternFill patternType="solid">
          <fgColor indexed="64"/>
          <bgColor theme="0"/>
        </patternFill>
      </fill>
      <alignment horizontal="lef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numFmt numFmtId="0" formatCode="General"/>
      <fill>
        <patternFill patternType="solid">
          <fgColor indexed="64"/>
          <bgColor theme="0"/>
        </patternFill>
      </fill>
      <alignment horizontal="general"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3" formatCode="#,##0"/>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numFmt numFmtId="3" formatCode="#,##0"/>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1" formatCode="0"/>
      <fill>
        <patternFill patternType="solid">
          <fgColor indexed="64"/>
          <bgColor theme="0"/>
        </patternFill>
      </fill>
      <alignment horizontal="right" vertical="center" textRotation="0" wrapText="1"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0" formatCode="General"/>
      <fill>
        <patternFill patternType="solid">
          <fgColor indexed="64"/>
          <bgColor theme="0"/>
        </patternFill>
      </fill>
      <alignment horizontal="righ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2" formatCode="0.00"/>
      <fill>
        <patternFill patternType="solid">
          <fgColor indexed="64"/>
          <bgColor theme="0"/>
        </patternFill>
      </fill>
      <alignment horizontal="righ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b val="0"/>
        <i val="0"/>
        <strike val="0"/>
        <condense val="0"/>
        <extend val="0"/>
        <outline val="0"/>
        <shadow val="0"/>
        <u val="none"/>
        <vertAlign val="baseline"/>
        <sz val="10"/>
        <color theme="1"/>
        <name val="Arail"/>
        <scheme val="none"/>
      </font>
      <numFmt numFmtId="13" formatCode="0%"/>
      <fill>
        <patternFill patternType="solid">
          <fgColor indexed="64"/>
          <bgColor theme="0"/>
        </patternFill>
      </fill>
      <alignment horizontal="righ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numFmt numFmtId="3" formatCode="#,##0"/>
      <fill>
        <patternFill patternType="solid">
          <fgColor indexed="64"/>
          <bgColor theme="0"/>
        </patternFill>
      </fill>
      <alignment horizontal="righ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numFmt numFmtId="0" formatCode="General"/>
      <fill>
        <patternFill patternType="solid">
          <fgColor indexed="64"/>
          <bgColor theme="0"/>
        </patternFill>
      </fill>
      <alignment horizontal="righ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fill>
        <patternFill patternType="solid">
          <fgColor indexed="64"/>
          <bgColor theme="0"/>
        </patternFill>
      </fill>
      <alignment horizontal="righ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font>
        <strike val="0"/>
        <outline val="0"/>
        <shadow val="0"/>
        <u val="none"/>
        <vertAlign val="baseline"/>
        <sz val="10"/>
        <color theme="1"/>
        <name val="Arail"/>
        <scheme val="none"/>
      </font>
      <numFmt numFmtId="0" formatCode="General"/>
      <fill>
        <patternFill patternType="solid">
          <fgColor indexed="64"/>
          <bgColor theme="0"/>
        </patternFill>
      </fill>
      <alignment horizontal="left" vertical="center" textRotation="0" wrapText="0" indent="0" justifyLastLine="0" shrinkToFit="0" readingOrder="0"/>
      <border diagonalUp="0" diagonalDown="0" outline="0">
        <left style="thin">
          <color theme="2"/>
        </left>
        <right style="thin">
          <color theme="2"/>
        </right>
        <top style="thin">
          <color theme="2"/>
        </top>
        <bottom style="thin">
          <color theme="2"/>
        </bottom>
      </border>
    </dxf>
    <dxf>
      <border outline="0">
        <left style="medium">
          <color theme="0"/>
        </left>
        <right style="medium">
          <color theme="0"/>
        </right>
        <top style="medium">
          <color theme="0"/>
        </top>
        <bottom style="medium">
          <color theme="0"/>
        </bottom>
      </border>
    </dxf>
    <dxf>
      <font>
        <b val="0"/>
        <i val="0"/>
        <strike val="0"/>
        <condense val="0"/>
        <extend val="0"/>
        <outline val="0"/>
        <shadow val="0"/>
        <u val="none"/>
        <vertAlign val="baseline"/>
        <sz val="10"/>
        <color theme="1"/>
        <name val="Arail"/>
        <scheme val="none"/>
      </font>
      <fill>
        <patternFill patternType="solid">
          <fgColor indexed="64"/>
          <bgColor theme="0"/>
        </patternFill>
      </fill>
      <alignment horizontal="left" vertical="center" textRotation="0" wrapText="0" indent="0" justifyLastLine="0" shrinkToFit="0" readingOrder="0"/>
    </dxf>
    <dxf>
      <border>
        <bottom style="thick">
          <color theme="0"/>
        </bottom>
      </border>
    </dxf>
    <dxf>
      <font>
        <b/>
        <i val="0"/>
        <strike val="0"/>
        <condense val="0"/>
        <extend val="0"/>
        <outline val="0"/>
        <shadow val="0"/>
        <u val="none"/>
        <vertAlign val="baseline"/>
        <sz val="10"/>
        <color theme="0"/>
        <name val="Arail"/>
        <scheme val="none"/>
      </font>
      <fill>
        <patternFill patternType="solid">
          <fgColor theme="4"/>
          <bgColor rgb="FF4472C4"/>
        </patternFill>
      </fill>
      <alignment horizontal="center" vertical="center" textRotation="0" wrapText="1" indent="0" justifyLastLine="0" shrinkToFit="0" readingOrder="0"/>
      <border diagonalUp="0" diagonalDown="0">
        <left style="thick">
          <color theme="0"/>
        </left>
        <right style="thick">
          <color theme="0"/>
        </right>
        <top/>
        <bottom/>
        <vertical style="thick">
          <color theme="0"/>
        </vertical>
        <horizontal style="thick">
          <color theme="0"/>
        </horizontal>
      </border>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general" vertical="top" textRotation="0" wrapText="0" indent="0" justifyLastLine="0" shrinkToFit="0" readingOrder="0"/>
      <border diagonalUp="0" diagonalDown="0" outline="0">
        <left style="hair">
          <color theme="2" tint="-9.9948118533890809E-2"/>
        </left>
        <right style="hair">
          <color theme="2" tint="-9.9948118533890809E-2"/>
        </right>
        <top style="hair">
          <color theme="2" tint="-9.9948118533890809E-2"/>
        </top>
        <bottom style="hair">
          <color theme="2" tint="-9.9948118533890809E-2"/>
        </bottom>
      </border>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general" vertical="top" textRotation="0" wrapText="0" indent="0" justifyLastLine="0" shrinkToFit="0" readingOrder="0"/>
      <border diagonalUp="0" diagonalDown="0" outline="0">
        <left style="hair">
          <color theme="2" tint="-9.9948118533890809E-2"/>
        </left>
        <right style="hair">
          <color theme="2" tint="-9.9948118533890809E-2"/>
        </right>
        <top style="hair">
          <color theme="2" tint="-9.9948118533890809E-2"/>
        </top>
        <bottom style="hair">
          <color theme="2" tint="-9.9948118533890809E-2"/>
        </bottom>
      </border>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general" vertical="top" textRotation="0" wrapText="0" indent="0" justifyLastLine="0" shrinkToFit="0" readingOrder="0"/>
      <border diagonalUp="0" diagonalDown="0" outline="0">
        <left style="hair">
          <color theme="2" tint="-9.9948118533890809E-2"/>
        </left>
        <right style="hair">
          <color theme="2" tint="-9.9948118533890809E-2"/>
        </right>
        <top style="hair">
          <color theme="2" tint="-9.9948118533890809E-2"/>
        </top>
        <bottom style="hair">
          <color theme="2" tint="-9.9948118533890809E-2"/>
        </bottom>
      </border>
    </dxf>
    <dxf>
      <font>
        <b val="0"/>
        <i val="0"/>
        <strike val="0"/>
        <condense val="0"/>
        <extend val="0"/>
        <outline val="0"/>
        <shadow val="0"/>
        <u val="none"/>
        <vertAlign val="baseline"/>
        <sz val="10"/>
        <color theme="1"/>
        <name val="Arial"/>
        <family val="2"/>
        <scheme val="none"/>
      </font>
      <fill>
        <patternFill patternType="none">
          <fgColor indexed="64"/>
          <bgColor auto="1"/>
        </patternFill>
      </fill>
      <border diagonalUp="0" diagonalDown="0" outline="0">
        <left style="hair">
          <color theme="2" tint="-9.9948118533890809E-2"/>
        </left>
        <right style="hair">
          <color theme="2" tint="-9.9948118533890809E-2"/>
        </right>
        <top style="hair">
          <color theme="2" tint="-9.9948118533890809E-2"/>
        </top>
        <bottom style="hair">
          <color theme="2" tint="-9.9948118533890809E-2"/>
        </bottom>
      </border>
    </dxf>
    <dxf>
      <font>
        <b val="0"/>
        <i val="0"/>
        <strike val="0"/>
        <condense val="0"/>
        <extend val="0"/>
        <outline val="0"/>
        <shadow val="0"/>
        <u val="none"/>
        <vertAlign val="baseline"/>
        <sz val="10"/>
        <color theme="1"/>
        <name val="Arial"/>
        <family val="2"/>
        <scheme val="none"/>
      </font>
      <numFmt numFmtId="30" formatCode="@"/>
      <fill>
        <patternFill patternType="none">
          <fgColor indexed="64"/>
          <bgColor auto="1"/>
        </patternFill>
      </fill>
      <alignment horizontal="right" vertical="bottom" textRotation="0" wrapText="0" indent="0" justifyLastLine="0" shrinkToFit="0" readingOrder="0"/>
      <border diagonalUp="0" diagonalDown="0" outline="0">
        <left style="hair">
          <color theme="2" tint="-9.9948118533890809E-2"/>
        </left>
        <right style="hair">
          <color theme="2" tint="-9.9948118533890809E-2"/>
        </right>
        <top style="hair">
          <color theme="2" tint="-9.9948118533890809E-2"/>
        </top>
        <bottom style="hair">
          <color theme="2" tint="-9.9948118533890809E-2"/>
        </bottom>
      </border>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general" vertical="center" textRotation="0" wrapText="0" indent="0" justifyLastLine="0" shrinkToFit="0" readingOrder="0"/>
      <border diagonalUp="0" diagonalDown="0" outline="0">
        <left style="hair">
          <color theme="2" tint="-9.9948118533890809E-2"/>
        </left>
        <right style="hair">
          <color theme="2" tint="-9.9948118533890809E-2"/>
        </right>
        <top style="hair">
          <color theme="2" tint="-9.9948118533890809E-2"/>
        </top>
        <bottom style="hair">
          <color theme="2" tint="-9.9948118533890809E-2"/>
        </bottom>
      </border>
    </dxf>
    <dxf>
      <border outline="0">
        <top style="thick">
          <color theme="0"/>
        </top>
        <bottom style="thin">
          <color theme="9"/>
        </bottom>
      </border>
    </dxf>
    <dxf>
      <font>
        <b val="0"/>
        <i val="0"/>
        <strike val="0"/>
        <condense val="0"/>
        <extend val="0"/>
        <outline val="0"/>
        <shadow val="0"/>
        <u val="none"/>
        <vertAlign val="baseline"/>
        <sz val="10"/>
        <color theme="1"/>
        <name val="Arial"/>
        <family val="2"/>
        <scheme val="none"/>
      </font>
      <fill>
        <patternFill patternType="none">
          <fgColor indexed="64"/>
          <bgColor auto="1"/>
        </patternFill>
      </fill>
      <alignment horizontal="general" vertical="top"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Arial"/>
        <family val="2"/>
        <scheme val="none"/>
      </font>
      <fill>
        <patternFill patternType="solid">
          <fgColor theme="4"/>
          <bgColor theme="3"/>
        </patternFill>
      </fill>
      <alignment horizontal="center" vertical="center" textRotation="0" wrapText="1" indent="0" justifyLastLine="0" shrinkToFit="0" readingOrder="0"/>
    </dxf>
  </dxfs>
  <tableStyles count="1" defaultTableStyle="TableStyleMedium2" defaultPivotStyle="PivotStyleLight16">
    <tableStyle name="Table Style 1" pivot="0" count="0" xr9:uid="{E25928C8-B405-434E-AB8C-84432BA0E110}"/>
  </tableStyles>
  <colors>
    <mruColors>
      <color rgb="FFDFF0FA"/>
      <color rgb="FFF15922"/>
      <color rgb="FF429EB5"/>
      <color rgb="FFF8AB04"/>
      <color rgb="FF366641"/>
      <color rgb="FF4472C4"/>
      <color rgb="FF006A9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onnections" Target="connection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161925</xdr:colOff>
      <xdr:row>0</xdr:row>
      <xdr:rowOff>142873</xdr:rowOff>
    </xdr:from>
    <xdr:to>
      <xdr:col>18</xdr:col>
      <xdr:colOff>304800</xdr:colOff>
      <xdr:row>42</xdr:row>
      <xdr:rowOff>47625</xdr:rowOff>
    </xdr:to>
    <xdr:sp macro="" textlink="">
      <xdr:nvSpPr>
        <xdr:cNvPr id="2" name="TextBox 1">
          <a:extLst>
            <a:ext uri="{FF2B5EF4-FFF2-40B4-BE49-F238E27FC236}">
              <a16:creationId xmlns:a16="http://schemas.microsoft.com/office/drawing/2014/main" id="{890CBD60-042D-4166-8778-D48BDBB46687}"/>
            </a:ext>
          </a:extLst>
        </xdr:cNvPr>
        <xdr:cNvSpPr txBox="1"/>
      </xdr:nvSpPr>
      <xdr:spPr>
        <a:xfrm>
          <a:off x="161925" y="142873"/>
          <a:ext cx="11115675" cy="790575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gn="ctr">
            <a:spcBef>
              <a:spcPts val="120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Electric Company Carbon Emissions and Electricity Mix Reporting Database for Corporate Customers</a:t>
          </a:r>
          <a:endParaRPr lang="en-US" sz="105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 </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User Guide for Customers (</a:t>
          </a:r>
          <a:r>
            <a:rPr lang="en-US" sz="1100" b="1" baseline="0">
              <a:effectLst/>
              <a:latin typeface="Arial" panose="020B0604020202020204" pitchFamily="34" charset="0"/>
              <a:ea typeface="MS Mincho" panose="02020609040205080304" pitchFamily="49" charset="-128"/>
              <a:cs typeface="Times New Roman" panose="02020603050405020304" pitchFamily="18" charset="0"/>
            </a:rPr>
            <a:t>2025)</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spcBef>
              <a:spcPts val="0"/>
            </a:spcBef>
            <a:spcAft>
              <a:spcPts val="600"/>
            </a:spcAft>
          </a:pPr>
          <a:r>
            <a:rPr lang="en-US" sz="1100" b="1">
              <a:effectLst/>
              <a:latin typeface="+mn-lt"/>
              <a:ea typeface="MS Mincho" panose="02020609040205080304" pitchFamily="49" charset="-128"/>
              <a:cs typeface="Times New Roman" panose="02020603050405020304" pitchFamily="18" charset="0"/>
            </a:rPr>
            <a:t>Overview</a:t>
          </a:r>
          <a:endParaRPr lang="en-US" sz="1100">
            <a:solidFill>
              <a:schemeClr val="dk1"/>
            </a:solidFill>
            <a:effectLst/>
            <a:latin typeface="+mn-lt"/>
            <a:ea typeface="+mn-ea"/>
            <a:cs typeface="+mn-cs"/>
          </a:endParaRPr>
        </a:p>
        <a:p>
          <a:r>
            <a:rPr lang="en-US" sz="1100" b="0" i="0">
              <a:solidFill>
                <a:schemeClr val="dk1"/>
              </a:solidFill>
              <a:effectLst/>
              <a:latin typeface="+mn-lt"/>
              <a:ea typeface="+mn-ea"/>
              <a:cs typeface="+mn-cs"/>
            </a:rPr>
            <a:t>EEI, in collaboration with member companies, corporate customers, and the World Resources Institute, developed </a:t>
          </a:r>
          <a:r>
            <a:rPr lang="en-US" sz="1100" b="0" i="1">
              <a:solidFill>
                <a:schemeClr val="dk1"/>
              </a:solidFill>
              <a:effectLst/>
              <a:latin typeface="+mn-lt"/>
              <a:ea typeface="+mn-ea"/>
              <a:cs typeface="+mn-cs"/>
            </a:rPr>
            <a:t>a carbon emissions and electricity mix reporting template</a:t>
          </a:r>
          <a:r>
            <a:rPr lang="en-US" sz="1100" b="0" i="0">
              <a:solidFill>
                <a:schemeClr val="dk1"/>
              </a:solidFill>
              <a:effectLst/>
              <a:latin typeface="+mn-lt"/>
              <a:ea typeface="+mn-ea"/>
              <a:cs typeface="+mn-cs"/>
            </a:rPr>
            <a:t>. This template collects timely carbon dioxide intensity rates, accounting for RECs</a:t>
          </a:r>
          <a:r>
            <a:rPr lang="en-US" sz="1100" b="0" i="0" baseline="0">
              <a:solidFill>
                <a:schemeClr val="dk1"/>
              </a:solidFill>
              <a:effectLst/>
              <a:latin typeface="+mn-lt"/>
              <a:ea typeface="+mn-ea"/>
              <a:cs typeface="+mn-cs"/>
            </a:rPr>
            <a:t> </a:t>
          </a:r>
          <a:r>
            <a:rPr lang="en-US" sz="1100" b="0" i="0">
              <a:solidFill>
                <a:schemeClr val="dk1"/>
              </a:solidFill>
              <a:effectLst/>
              <a:latin typeface="+mn-lt"/>
              <a:ea typeface="+mn-ea"/>
              <a:cs typeface="+mn-cs"/>
            </a:rPr>
            <a:t>for delivered electricity, by operating company and provides that information to customers in one central location. </a:t>
          </a:r>
        </a:p>
        <a:p>
          <a:r>
            <a:rPr lang="en-US" sz="1100">
              <a:solidFill>
                <a:schemeClr val="dk1"/>
              </a:solidFill>
              <a:effectLst/>
              <a:latin typeface="+mn-lt"/>
              <a:ea typeface="+mn-ea"/>
              <a:cs typeface="+mn-cs"/>
            </a:rPr>
            <a:t> </a:t>
          </a:r>
          <a:endParaRPr lang="en-US" sz="1100" baseline="0">
            <a:solidFill>
              <a:schemeClr val="dk1"/>
            </a:solidFill>
            <a:effectLst/>
            <a:latin typeface="+mn-lt"/>
            <a:ea typeface="+mn-ea"/>
            <a:cs typeface="+mn-cs"/>
          </a:endParaRPr>
        </a:p>
        <a:p>
          <a:r>
            <a:rPr lang="en-US" sz="1100" b="1">
              <a:effectLst/>
              <a:latin typeface="+mn-lt"/>
              <a:ea typeface="MS Mincho" panose="02020609040205080304" pitchFamily="49" charset="-128"/>
              <a:cs typeface="Times New Roman" panose="02020603050405020304" pitchFamily="18" charset="0"/>
            </a:rPr>
            <a:t>Data and Information Included </a:t>
          </a:r>
          <a:endParaRPr lang="en-US" sz="1200">
            <a:effectLst/>
            <a:latin typeface="+mn-lt"/>
            <a:ea typeface="MS Mincho" panose="02020609040205080304" pitchFamily="49" charset="-128"/>
            <a:cs typeface="Times New Roman" panose="02020603050405020304" pitchFamily="18" charset="0"/>
          </a:endParaRPr>
        </a:p>
        <a:p>
          <a:r>
            <a:rPr lang="en-US" sz="1100">
              <a:solidFill>
                <a:schemeClr val="dk1"/>
              </a:solidFill>
              <a:effectLst/>
              <a:latin typeface="+mn-lt"/>
              <a:ea typeface="+mn-ea"/>
              <a:cs typeface="+mn-cs"/>
            </a:rPr>
            <a:t>The database provides the following quantitative information for calendar years 2022 and 2023:</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r>
            <a:rPr lang="en-US" sz="1100">
              <a:solidFill>
                <a:schemeClr val="dk1"/>
              </a:solidFill>
              <a:effectLst/>
              <a:latin typeface="+mn-lt"/>
              <a:ea typeface="+mn-ea"/>
              <a:cs typeface="+mn-cs"/>
            </a:rPr>
            <a:t>Electricity delivered by operating company (MWh)</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r>
            <a:rPr lang="en-US" sz="1100">
              <a:solidFill>
                <a:schemeClr val="dk1"/>
              </a:solidFill>
              <a:effectLst/>
              <a:latin typeface="+mn-lt"/>
              <a:ea typeface="+mn-ea"/>
              <a:cs typeface="+mn-cs"/>
            </a:rPr>
            <a:t>Carbon emissions intensity rates (lbs CO2/MWh)</a:t>
          </a:r>
          <a:endParaRPr lang="en-US" sz="1200">
            <a:solidFill>
              <a:schemeClr val="dk1"/>
            </a:solidFill>
            <a:effectLst/>
            <a:latin typeface="+mn-lt"/>
            <a:ea typeface="+mn-ea"/>
            <a:cs typeface="+mn-cs"/>
          </a:endParaRPr>
        </a:p>
        <a:p>
          <a:pPr marL="628650" lvl="1" indent="-171450">
            <a:buFont typeface="Courier New" panose="02070309020205020404" pitchFamily="49" charset="0"/>
            <a:buChar char="o"/>
          </a:pPr>
          <a:r>
            <a:rPr lang="en-US" sz="1100">
              <a:solidFill>
                <a:schemeClr val="dk1"/>
              </a:solidFill>
              <a:effectLst/>
              <a:latin typeface="+mn-lt"/>
              <a:ea typeface="+mn-ea"/>
              <a:cs typeface="+mn-cs"/>
            </a:rPr>
            <a:t>Utility average</a:t>
          </a:r>
          <a:endParaRPr lang="en-US" sz="1200">
            <a:solidFill>
              <a:schemeClr val="dk1"/>
            </a:solidFill>
            <a:effectLst/>
            <a:latin typeface="+mn-lt"/>
            <a:ea typeface="+mn-ea"/>
            <a:cs typeface="+mn-cs"/>
          </a:endParaRPr>
        </a:p>
        <a:p>
          <a:pPr marL="628650" lvl="1" indent="-171450">
            <a:buFont typeface="Courier New" panose="02070309020205020404" pitchFamily="49" charset="0"/>
            <a:buChar char="o"/>
          </a:pPr>
          <a:r>
            <a:rPr lang="en-US" sz="1100">
              <a:solidFill>
                <a:schemeClr val="dk1"/>
              </a:solidFill>
              <a:effectLst/>
              <a:latin typeface="+mn-lt"/>
              <a:ea typeface="+mn-ea"/>
              <a:cs typeface="+mn-cs"/>
            </a:rPr>
            <a:t>Utility specific residual mix (accounting for RECs)</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r>
            <a:rPr lang="en-US" sz="1100">
              <a:solidFill>
                <a:schemeClr val="dk1"/>
              </a:solidFill>
              <a:effectLst/>
              <a:latin typeface="+mn-lt"/>
              <a:ea typeface="+mn-ea"/>
              <a:cs typeface="+mn-cs"/>
            </a:rPr>
            <a:t>Resource mix (%) for delivered electricity</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r>
            <a:rPr lang="en-US" sz="1100">
              <a:solidFill>
                <a:schemeClr val="dk1"/>
              </a:solidFill>
              <a:effectLst/>
              <a:latin typeface="+mn-lt"/>
              <a:ea typeface="+mn-ea"/>
              <a:cs typeface="+mn-cs"/>
            </a:rPr>
            <a:t>Protocol used to account for RECs</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r>
            <a:rPr lang="en-US" sz="1100">
              <a:solidFill>
                <a:schemeClr val="dk1"/>
              </a:solidFill>
              <a:effectLst/>
              <a:latin typeface="+mn-lt"/>
              <a:ea typeface="+mn-ea"/>
              <a:cs typeface="+mn-cs"/>
            </a:rPr>
            <a:t>Third-party certification &amp; verification (emissions &amp; intesity rates)</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endParaRPr lang="en-US" sz="1100">
            <a:solidFill>
              <a:schemeClr val="dk1"/>
            </a:solidFill>
            <a:effectLst/>
            <a:latin typeface="+mn-lt"/>
            <a:ea typeface="+mn-ea"/>
            <a:cs typeface="+mn-cs"/>
          </a:endParaRPr>
        </a:p>
        <a:p>
          <a:pPr marL="0" lvl="0" indent="0">
            <a:buFontTx/>
            <a:buNone/>
          </a:pPr>
          <a:r>
            <a:rPr lang="en-US" sz="1100">
              <a:solidFill>
                <a:schemeClr val="dk1"/>
              </a:solidFill>
              <a:effectLst/>
              <a:latin typeface="+mn-lt"/>
              <a:ea typeface="+mn-ea"/>
              <a:cs typeface="+mn-cs"/>
            </a:rPr>
            <a:t>The database also includes the following qualitative information:</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r>
            <a:rPr lang="en-US" sz="1100">
              <a:solidFill>
                <a:schemeClr val="dk1"/>
              </a:solidFill>
              <a:effectLst/>
              <a:latin typeface="+mn-lt"/>
              <a:ea typeface="+mn-ea"/>
              <a:cs typeface="+mn-cs"/>
            </a:rPr>
            <a:t>Narrative describing reported carbon dioxide emissions, resource mix, and clean energy goals.</a:t>
          </a:r>
          <a:endParaRPr lang="en-US" sz="1200">
            <a:solidFill>
              <a:schemeClr val="dk1"/>
            </a:solidFill>
            <a:effectLst/>
            <a:latin typeface="+mn-lt"/>
            <a:ea typeface="+mn-ea"/>
            <a:cs typeface="+mn-cs"/>
          </a:endParaRPr>
        </a:p>
        <a:p>
          <a:pPr marL="171450" lvl="0" indent="-171450">
            <a:buFont typeface="Wingdings" panose="05000000000000000000" pitchFamily="2" charset="2"/>
            <a:buChar char="§"/>
          </a:pPr>
          <a:r>
            <a:rPr lang="en-US" sz="1100">
              <a:solidFill>
                <a:schemeClr val="dk1"/>
              </a:solidFill>
              <a:effectLst/>
              <a:latin typeface="+mn-lt"/>
              <a:ea typeface="+mn-ea"/>
              <a:cs typeface="+mn-cs"/>
            </a:rPr>
            <a:t>Notes section for electric companies to disclose whether and how RECs are accounted for in the carbon emission intensity rates. </a:t>
          </a:r>
          <a:endParaRPr lang="en-US" sz="1200">
            <a:solidFill>
              <a:schemeClr val="dk1"/>
            </a:solidFill>
            <a:effectLst/>
            <a:latin typeface="+mn-lt"/>
            <a:ea typeface="+mn-ea"/>
            <a:cs typeface="+mn-cs"/>
          </a:endParaRPr>
        </a:p>
        <a:p>
          <a:pPr marL="0" marR="0">
            <a:spcBef>
              <a:spcPts val="0"/>
            </a:spcBef>
            <a:spcAft>
              <a:spcPts val="400"/>
            </a:spcAft>
          </a:pPr>
          <a:r>
            <a:rPr lang="en-US" sz="1100" b="1">
              <a:effectLst/>
              <a:latin typeface="+mn-lt"/>
              <a:ea typeface="MS Mincho" panose="02020609040205080304" pitchFamily="49" charset="-128"/>
              <a:cs typeface="Times New Roman" panose="02020603050405020304" pitchFamily="18" charset="0"/>
            </a:rPr>
            <a:t> </a:t>
          </a:r>
        </a:p>
        <a:p>
          <a:pPr marL="0" marR="0">
            <a:spcBef>
              <a:spcPts val="0"/>
            </a:spcBef>
            <a:spcAft>
              <a:spcPts val="400"/>
            </a:spcAft>
          </a:pPr>
          <a:r>
            <a:rPr lang="en-US" sz="1100" b="1">
              <a:effectLst/>
              <a:latin typeface="+mn-lt"/>
              <a:ea typeface="MS Mincho" panose="02020609040205080304" pitchFamily="49" charset="-128"/>
              <a:cs typeface="Times New Roman" panose="02020603050405020304" pitchFamily="18" charset="0"/>
            </a:rPr>
            <a:t>Suggested Use of Data</a:t>
          </a:r>
          <a:endParaRPr lang="en-US" sz="1100" b="1">
            <a:solidFill>
              <a:schemeClr val="dk1"/>
            </a:solidFill>
            <a:effectLst/>
            <a:latin typeface="+mn-lt"/>
            <a:ea typeface="+mn-ea"/>
            <a:cs typeface="+mn-cs"/>
          </a:endParaRPr>
        </a:p>
        <a:p>
          <a:pPr marL="0" marR="0">
            <a:spcBef>
              <a:spcPts val="0"/>
            </a:spcBef>
            <a:spcAft>
              <a:spcPts val="0"/>
            </a:spcAft>
          </a:pPr>
          <a:r>
            <a:rPr lang="en-US" sz="1100" b="0" i="0">
              <a:solidFill>
                <a:schemeClr val="dk1"/>
              </a:solidFill>
              <a:effectLst/>
              <a:latin typeface="+mn-lt"/>
              <a:ea typeface="+mn-ea"/>
              <a:cs typeface="+mn-cs"/>
            </a:rPr>
            <a:t>Customers who purchase the standard utility product from their electric provider can use the utility-specific residual mix carbon intensity rates to calculate their Scope 2 emissions for market-based reporting, and the utility average carbon intensity rates for location-based reporting. The data can also support disclosure of carbon-related sustainability goals. Differentiated products offered by competitive suppliers are not reported to EEI but may be available directly from the applicable supplier.</a:t>
          </a:r>
        </a:p>
        <a:p>
          <a:pPr marL="0" marR="0">
            <a:spcBef>
              <a:spcPts val="0"/>
            </a:spcBef>
            <a:spcAft>
              <a:spcPts val="0"/>
            </a:spcAft>
          </a:pPr>
          <a:endParaRPr lang="en-US" sz="1100" b="1">
            <a:effectLst/>
            <a:latin typeface="+mn-lt"/>
            <a:ea typeface="MS Mincho" panose="02020609040205080304" pitchFamily="49" charset="-128"/>
            <a:cs typeface="Times New Roman" panose="02020603050405020304" pitchFamily="18" charset="0"/>
          </a:endParaRPr>
        </a:p>
        <a:p>
          <a:pPr marL="0" marR="0">
            <a:spcBef>
              <a:spcPts val="0"/>
            </a:spcBef>
            <a:spcAft>
              <a:spcPts val="0"/>
            </a:spcAft>
          </a:pPr>
          <a:r>
            <a:rPr lang="en-US" sz="1100" b="1">
              <a:effectLst/>
              <a:latin typeface="+mn-lt"/>
              <a:ea typeface="MS Mincho" panose="02020609040205080304" pitchFamily="49" charset="-128"/>
              <a:cs typeface="Times New Roman" panose="02020603050405020304" pitchFamily="18" charset="0"/>
            </a:rPr>
            <a:t>Frequency of Updates</a:t>
          </a:r>
          <a:endParaRPr lang="en-US" sz="1200" b="1">
            <a:effectLst/>
            <a:latin typeface="+mn-lt"/>
            <a:ea typeface="MS Mincho" panose="02020609040205080304" pitchFamily="49" charset="-128"/>
            <a:cs typeface="Times New Roman" panose="02020603050405020304" pitchFamily="18" charset="0"/>
          </a:endParaRPr>
        </a:p>
        <a:p>
          <a:r>
            <a:rPr lang="en-US" sz="1100">
              <a:solidFill>
                <a:schemeClr val="dk1"/>
              </a:solidFill>
              <a:effectLst/>
              <a:latin typeface="+mn-lt"/>
              <a:ea typeface="+mn-ea"/>
              <a:cs typeface="+mn-cs"/>
            </a:rPr>
            <a:t>EEI will post updated member company carbon emissions intensity rates and electricity mix information annually for the prior two calendar years. Please check the website to ensure you are using the most recent data available.  Time stamps at</a:t>
          </a:r>
          <a:r>
            <a:rPr lang="en-US" sz="1100" baseline="0">
              <a:solidFill>
                <a:schemeClr val="dk1"/>
              </a:solidFill>
              <a:effectLst/>
              <a:latin typeface="+mn-lt"/>
              <a:ea typeface="+mn-ea"/>
              <a:cs typeface="+mn-cs"/>
            </a:rPr>
            <a:t> the bottom of each sheet indicate the last update.</a:t>
          </a:r>
          <a:endParaRPr lang="en-US" sz="1100">
            <a:solidFill>
              <a:schemeClr val="dk1"/>
            </a:solidFill>
            <a:effectLst/>
            <a:latin typeface="+mn-lt"/>
            <a:ea typeface="+mn-ea"/>
            <a:cs typeface="+mn-cs"/>
          </a:endParaRPr>
        </a:p>
        <a:p>
          <a:endParaRPr lang="en-US" sz="1100">
            <a:latin typeface="+mn-lt"/>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mn-lt"/>
              <a:ea typeface="+mn-ea"/>
              <a:cs typeface="Arial" panose="020B0604020202020204" pitchFamily="34" charset="0"/>
            </a:rPr>
            <a:t>Disclaimer</a:t>
          </a:r>
        </a:p>
        <a:p>
          <a:pPr marL="0" marR="0" lvl="0" indent="0" defTabSz="91440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Arial" panose="020B0604020202020204" pitchFamily="34" charset="0"/>
            </a:rPr>
            <a:t>All information</a:t>
          </a:r>
          <a:r>
            <a:rPr lang="en-US" sz="1100" b="0" baseline="0">
              <a:solidFill>
                <a:schemeClr val="dk1"/>
              </a:solidFill>
              <a:effectLst/>
              <a:latin typeface="+mn-lt"/>
              <a:ea typeface="+mn-ea"/>
              <a:cs typeface="Arial" panose="020B0604020202020204" pitchFamily="34" charset="0"/>
            </a:rPr>
            <a:t> is provided to EEI on a voluntary basis and could be subject to change.  Jurisdictional GHG reporting requirements and business practices related to renewable energy and RECs influence the calculations. </a:t>
          </a:r>
          <a:r>
            <a:rPr lang="en-US" sz="1100" b="0">
              <a:solidFill>
                <a:schemeClr val="dk1"/>
              </a:solidFill>
              <a:effectLst/>
              <a:latin typeface="+mn-lt"/>
              <a:ea typeface="+mn-ea"/>
              <a:cs typeface="Arial" panose="020B0604020202020204" pitchFamily="34" charset="0"/>
            </a:rPr>
            <a:t>EEI</a:t>
          </a:r>
          <a:r>
            <a:rPr lang="en-US" sz="1100" b="0" baseline="0">
              <a:solidFill>
                <a:schemeClr val="dk1"/>
              </a:solidFill>
              <a:effectLst/>
              <a:latin typeface="+mn-lt"/>
              <a:ea typeface="+mn-ea"/>
              <a:cs typeface="Arial" panose="020B0604020202020204" pitchFamily="34" charset="0"/>
            </a:rPr>
            <a:t> makes no assurances regarding the use of the information by external parties for marketing or other sustainability claims, or the validity of this information with respect to the U.S. Federal Trade Commission Green Guides under 16 CFR Part 260.</a:t>
          </a:r>
          <a:endParaRPr lang="en-US" sz="1100" b="0">
            <a:solidFill>
              <a:schemeClr val="dk1"/>
            </a:solidFill>
            <a:effectLst/>
            <a:latin typeface="+mn-lt"/>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lang="en-US" sz="1100" b="1">
            <a:solidFill>
              <a:schemeClr val="dk1"/>
            </a:solidFill>
            <a:effectLst/>
            <a:latin typeface="+mn-lt"/>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mn-lt"/>
              <a:ea typeface="+mn-ea"/>
              <a:cs typeface="Arial" panose="020B0604020202020204" pitchFamily="34" charset="0"/>
            </a:rPr>
            <a:t>EEI Contact </a:t>
          </a:r>
        </a:p>
        <a:p>
          <a:r>
            <a:rPr lang="en-US" sz="1100" b="0">
              <a:solidFill>
                <a:schemeClr val="dk1"/>
              </a:solidFill>
              <a:effectLst/>
              <a:latin typeface="+mn-lt"/>
              <a:ea typeface="+mn-ea"/>
              <a:cs typeface="Arial" panose="020B0604020202020204" pitchFamily="34" charset="0"/>
            </a:rPr>
            <a:t>For more information, please contact co2database@eei.org</a:t>
          </a:r>
        </a:p>
        <a:p>
          <a:endParaRPr lang="en-US" sz="1100">
            <a:solidFill>
              <a:schemeClr val="dk1"/>
            </a:solidFill>
            <a:effectLst/>
            <a:latin typeface="+mn-lt"/>
            <a:ea typeface="+mn-ea"/>
            <a:cs typeface="+mn-cs"/>
          </a:endParaRPr>
        </a:p>
        <a:p>
          <a:endParaRPr lang="en-US" sz="1100"/>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38100</xdr:colOff>
      <xdr:row>0</xdr:row>
      <xdr:rowOff>180975</xdr:rowOff>
    </xdr:from>
    <xdr:to>
      <xdr:col>24</xdr:col>
      <xdr:colOff>552450</xdr:colOff>
      <xdr:row>48</xdr:row>
      <xdr:rowOff>66675</xdr:rowOff>
    </xdr:to>
    <mc:AlternateContent xmlns:mc="http://schemas.openxmlformats.org/markup-compatibility/2006" xmlns:a14="http://schemas.microsoft.com/office/drawing/2010/main">
      <mc:Choice Requires="a14">
        <xdr:sp macro="" textlink="">
          <xdr:nvSpPr>
            <xdr:cNvPr id="2" name="TextBox 1">
              <a:extLst>
                <a:ext uri="{FF2B5EF4-FFF2-40B4-BE49-F238E27FC236}">
                  <a16:creationId xmlns:a16="http://schemas.microsoft.com/office/drawing/2014/main" id="{3B2BA7AD-EBE0-40DC-BB10-EFE8950535A0}"/>
                </a:ext>
              </a:extLst>
            </xdr:cNvPr>
            <xdr:cNvSpPr txBox="1"/>
          </xdr:nvSpPr>
          <xdr:spPr>
            <a:xfrm>
              <a:off x="38100" y="180975"/>
              <a:ext cx="15144750" cy="90297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gn="ctr">
                <a:spcBef>
                  <a:spcPts val="120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Electric Company Carbon Emissions and Electricity Mix Reporting Database for Corporate Customers</a:t>
              </a:r>
              <a:endParaRPr lang="en-US" sz="105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 </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Definitions for Data and Information Included</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spcBef>
                  <a:spcPts val="0"/>
                </a:spcBef>
                <a:spcAft>
                  <a:spcPts val="60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 </a:t>
              </a:r>
              <a:endParaRPr lang="en-US" sz="1100"/>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Arial" panose="020B0604020202020204" pitchFamily="34" charset="0"/>
                  <a:ea typeface="+mn-ea"/>
                  <a:cs typeface="Arial" panose="020B0604020202020204" pitchFamily="34" charset="0"/>
                </a:rPr>
                <a:t>Delivered</a:t>
              </a:r>
              <a:r>
                <a:rPr lang="en-US" sz="1100" b="1" baseline="0">
                  <a:solidFill>
                    <a:schemeClr val="dk1"/>
                  </a:solidFill>
                  <a:effectLst/>
                  <a:latin typeface="Arial" panose="020B0604020202020204" pitchFamily="34" charset="0"/>
                  <a:ea typeface="+mn-ea"/>
                  <a:cs typeface="Arial" panose="020B0604020202020204" pitchFamily="34" charset="0"/>
                </a:rPr>
                <a:t> Electricity</a:t>
              </a:r>
              <a:endParaRPr lang="en-US" sz="1100" b="1">
                <a:solidFill>
                  <a:schemeClr val="dk1"/>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a:solidFill>
                    <a:schemeClr val="dk1"/>
                  </a:solidFill>
                  <a:effectLst/>
                  <a:latin typeface="+mn-lt"/>
                  <a:ea typeface="+mn-ea"/>
                  <a:cs typeface="+mn-cs"/>
                </a:rPr>
                <a:t>Annual sales to retail customers from owned generation and purchased electricity.</a:t>
              </a:r>
            </a:p>
            <a:p>
              <a:pPr marL="0" marR="0" lvl="0" indent="0" defTabSz="914400" eaLnBrk="1" fontAlgn="auto" latinLnBrk="0" hangingPunct="1">
                <a:lnSpc>
                  <a:spcPct val="100000"/>
                </a:lnSpc>
                <a:spcBef>
                  <a:spcPts val="0"/>
                </a:spcBef>
                <a:spcAft>
                  <a:spcPts val="0"/>
                </a:spcAft>
                <a:buClrTx/>
                <a:buSzTx/>
                <a:buFontTx/>
                <a:buNone/>
                <a:tabLst/>
                <a:defRPr/>
              </a:pPr>
              <a:endParaRPr lang="en-US"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effectLst/>
                  <a:latin typeface="Arial" panose="020B0604020202020204" pitchFamily="34" charset="0"/>
                  <a:ea typeface="Arial" panose="020B0604020202020204" pitchFamily="34" charset="0"/>
                  <a:cs typeface="Times New Roman" panose="02020603050405020304" pitchFamily="18" charset="0"/>
                </a:rPr>
                <a:t>Utility Average Emissions</a:t>
              </a:r>
              <a:r>
                <a:rPr lang="en-US" sz="1100" b="1" baseline="0">
                  <a:effectLst/>
                  <a:latin typeface="Arial" panose="020B0604020202020204" pitchFamily="34" charset="0"/>
                  <a:ea typeface="Arial" panose="020B0604020202020204" pitchFamily="34" charset="0"/>
                  <a:cs typeface="Times New Roman" panose="02020603050405020304" pitchFamily="18" charset="0"/>
                </a:rPr>
                <a:t> Rate</a:t>
              </a:r>
            </a:p>
            <a:p>
              <a:pPr marL="0" marR="0" lvl="0" indent="0" defTabSz="914400" eaLnBrk="1" fontAlgn="auto" latinLnBrk="0" hangingPunct="1">
                <a:lnSpc>
                  <a:spcPct val="100000"/>
                </a:lnSpc>
                <a:spcBef>
                  <a:spcPts val="0"/>
                </a:spcBef>
                <a:spcAft>
                  <a:spcPts val="0"/>
                </a:spcAft>
                <a:buClrTx/>
                <a:buSzTx/>
                <a:buFontTx/>
                <a:buNone/>
                <a:tabLst/>
                <a:defRPr/>
              </a:pPr>
              <a:r>
                <a:rPr lang="en-US" sz="1100">
                  <a:solidFill>
                    <a:schemeClr val="dk1"/>
                  </a:solidFill>
                  <a:effectLst/>
                  <a:latin typeface="+mn-lt"/>
                  <a:ea typeface="+mn-ea"/>
                  <a:cs typeface="+mn-cs"/>
                </a:rPr>
                <a:t>The average annual CO2 emissions rate (in lbs. per MWh) of electricity delivered to customers, including renewable generation and purchases.</a:t>
              </a:r>
            </a:p>
            <a:p>
              <a:pPr marL="0" marR="0" lvl="0" indent="0" defTabSz="914400" eaLnBrk="1" fontAlgn="auto" latinLnBrk="0" hangingPunct="1">
                <a:lnSpc>
                  <a:spcPct val="100000"/>
                </a:lnSpc>
                <a:spcBef>
                  <a:spcPts val="0"/>
                </a:spcBef>
                <a:spcAft>
                  <a:spcPts val="0"/>
                </a:spcAft>
                <a:buClrTx/>
                <a:buSzTx/>
                <a:buFontTx/>
                <a:buNone/>
                <a:tabLst/>
                <a:defRPr/>
              </a:pPr>
              <a:endParaRPr lang="en-US"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mn-cs"/>
                </a:rPr>
                <a:t>Utility Average Emissions</a:t>
              </a:r>
              <a:r>
                <a:rPr lang="en-US" sz="1100" b="0" baseline="0">
                  <a:solidFill>
                    <a:schemeClr val="dk1"/>
                  </a:solidFill>
                  <a:effectLst/>
                  <a:latin typeface="+mn-lt"/>
                  <a:ea typeface="+mn-ea"/>
                  <a:cs typeface="+mn-cs"/>
                </a:rPr>
                <a:t> Rate Formula</a:t>
              </a:r>
              <a:r>
                <a:rPr lang="en-US" sz="1100" b="1" baseline="0">
                  <a:solidFill>
                    <a:schemeClr val="dk1"/>
                  </a:solidFill>
                  <a:effectLst/>
                  <a:latin typeface="+mn-lt"/>
                  <a:ea typeface="+mn-ea"/>
                  <a:cs typeface="+mn-cs"/>
                </a:rPr>
                <a:t>:</a:t>
              </a:r>
              <a:r>
                <a:rPr lang="en-US" sz="1100" b="1">
                  <a:solidFill>
                    <a:schemeClr val="dk1"/>
                  </a:solidFill>
                  <a:effectLst/>
                  <a:latin typeface="+mn-lt"/>
                  <a:ea typeface="+mn-ea"/>
                  <a:cs typeface="+mn-cs"/>
                </a:rPr>
                <a:t> </a:t>
              </a:r>
              <a14:m>
                <m:oMath xmlns:m="http://schemas.openxmlformats.org/officeDocument/2006/math">
                  <m:f>
                    <m:fPr>
                      <m:ctrlPr>
                        <a:rPr lang="en-US" sz="1200" b="1" i="1">
                          <a:solidFill>
                            <a:schemeClr val="dk1"/>
                          </a:solidFill>
                          <a:effectLst/>
                          <a:latin typeface="Cambria Math" panose="02040503050406030204" pitchFamily="18" charset="0"/>
                          <a:ea typeface="+mn-ea"/>
                          <a:cs typeface="+mn-cs"/>
                        </a:rPr>
                      </m:ctrlPr>
                    </m:fPr>
                    <m:num>
                      <m:r>
                        <a:rPr lang="en-US" sz="1200" b="1" i="1">
                          <a:solidFill>
                            <a:schemeClr val="dk1"/>
                          </a:solidFill>
                          <a:effectLst/>
                          <a:latin typeface="Cambria Math" panose="02040503050406030204" pitchFamily="18" charset="0"/>
                          <a:ea typeface="+mn-ea"/>
                          <a:cs typeface="+mn-cs"/>
                        </a:rPr>
                        <m:t>𝑺𝒖𝒎</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𝒐𝒇</m:t>
                      </m:r>
                      <m:r>
                        <a:rPr lang="en-US" sz="1200" b="1" i="1">
                          <a:solidFill>
                            <a:schemeClr val="dk1"/>
                          </a:solidFill>
                          <a:effectLst/>
                          <a:latin typeface="Cambria Math" panose="02040503050406030204" pitchFamily="18" charset="0"/>
                          <a:ea typeface="+mn-ea"/>
                          <a:cs typeface="+mn-cs"/>
                        </a:rPr>
                        <m:t> </m:t>
                      </m:r>
                      <m:d>
                        <m:dPr>
                          <m:ctrlPr>
                            <a:rPr lang="en-US" sz="1200" b="1" i="1">
                              <a:solidFill>
                                <a:schemeClr val="dk1"/>
                              </a:solidFill>
                              <a:effectLst/>
                              <a:latin typeface="Cambria Math" panose="02040503050406030204" pitchFamily="18" charset="0"/>
                              <a:ea typeface="+mn-ea"/>
                              <a:cs typeface="+mn-cs"/>
                            </a:rPr>
                          </m:ctrlPr>
                        </m:dPr>
                        <m:e>
                          <m:r>
                            <a:rPr lang="en-US" sz="1200" b="1" i="1">
                              <a:solidFill>
                                <a:schemeClr val="dk1"/>
                              </a:solidFill>
                              <a:effectLst/>
                              <a:latin typeface="Cambria Math" panose="02040503050406030204" pitchFamily="18" charset="0"/>
                              <a:ea typeface="+mn-ea"/>
                              <a:cs typeface="+mn-cs"/>
                            </a:rPr>
                            <m:t>𝑫𝒆𝒍𝒊𝒗𝒆𝒓𝒆𝒅</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𝑬𝒍𝒆𝒄𝒕𝒓𝒊𝒄𝒊𝒕𝒚</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𝒃𝒚</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𝑺𝒐𝒖𝒓𝒄𝒆</m:t>
                          </m:r>
                          <m:r>
                            <a:rPr lang="en-US" sz="1200" b="1" i="1">
                              <a:solidFill>
                                <a:schemeClr val="dk1"/>
                              </a:solidFill>
                              <a:effectLst/>
                              <a:latin typeface="Cambria Math" panose="02040503050406030204" pitchFamily="18" charset="0"/>
                              <a:ea typeface="+mn-ea"/>
                              <a:cs typeface="+mn-cs"/>
                            </a:rPr>
                            <m:t> </m:t>
                          </m:r>
                          <m:d>
                            <m:dPr>
                              <m:ctrlPr>
                                <a:rPr lang="en-US" sz="1200" b="1" i="1">
                                  <a:solidFill>
                                    <a:schemeClr val="dk1"/>
                                  </a:solidFill>
                                  <a:effectLst/>
                                  <a:latin typeface="Cambria Math" panose="02040503050406030204" pitchFamily="18" charset="0"/>
                                  <a:ea typeface="+mn-ea"/>
                                  <a:cs typeface="+mn-cs"/>
                                </a:rPr>
                              </m:ctrlPr>
                            </m:dPr>
                            <m:e>
                              <m:r>
                                <a:rPr lang="en-US" sz="1200" b="1" i="1">
                                  <a:solidFill>
                                    <a:schemeClr val="dk1"/>
                                  </a:solidFill>
                                  <a:effectLst/>
                                  <a:latin typeface="Cambria Math" panose="02040503050406030204" pitchFamily="18" charset="0"/>
                                  <a:ea typeface="+mn-ea"/>
                                  <a:cs typeface="+mn-cs"/>
                                </a:rPr>
                                <m:t>𝑴𝑾𝒉</m:t>
                              </m:r>
                            </m:e>
                          </m:d>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𝒙</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𝑬𝒎𝒊𝒔𝒔𝒊𝒐𝒏𝒔</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𝑹𝒂𝒕𝒆</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𝒃𝒚</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𝑮𝒆𝒏𝒆𝒓𝒂𝒕𝒊𝒐𝒏</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𝑺𝒐𝒖𝒓𝒄𝒆</m:t>
                          </m:r>
                          <m:r>
                            <a:rPr lang="en-US" sz="1200" b="1" i="1">
                              <a:solidFill>
                                <a:schemeClr val="dk1"/>
                              </a:solidFill>
                              <a:effectLst/>
                              <a:latin typeface="Cambria Math" panose="02040503050406030204" pitchFamily="18" charset="0"/>
                              <a:ea typeface="+mn-ea"/>
                              <a:cs typeface="+mn-cs"/>
                            </a:rPr>
                            <m:t> </m:t>
                          </m:r>
                          <m:d>
                            <m:dPr>
                              <m:ctrlPr>
                                <a:rPr lang="en-US" sz="1200" b="1" i="1">
                                  <a:solidFill>
                                    <a:schemeClr val="dk1"/>
                                  </a:solidFill>
                                  <a:effectLst/>
                                  <a:latin typeface="Cambria Math" panose="02040503050406030204" pitchFamily="18" charset="0"/>
                                  <a:ea typeface="+mn-ea"/>
                                  <a:cs typeface="+mn-cs"/>
                                </a:rPr>
                              </m:ctrlPr>
                            </m:dPr>
                            <m:e>
                              <m:f>
                                <m:fPr>
                                  <m:ctrlPr>
                                    <a:rPr lang="en-US" sz="1200" b="1" i="1">
                                      <a:solidFill>
                                        <a:schemeClr val="dk1"/>
                                      </a:solidFill>
                                      <a:effectLst/>
                                      <a:latin typeface="Cambria Math" panose="02040503050406030204" pitchFamily="18" charset="0"/>
                                      <a:ea typeface="+mn-ea"/>
                                      <a:cs typeface="+mn-cs"/>
                                    </a:rPr>
                                  </m:ctrlPr>
                                </m:fPr>
                                <m:num>
                                  <m:r>
                                    <a:rPr lang="en-US" sz="1200" b="1" i="1">
                                      <a:solidFill>
                                        <a:schemeClr val="dk1"/>
                                      </a:solidFill>
                                      <a:effectLst/>
                                      <a:latin typeface="Cambria Math" panose="02040503050406030204" pitchFamily="18" charset="0"/>
                                      <a:ea typeface="+mn-ea"/>
                                      <a:cs typeface="+mn-cs"/>
                                    </a:rPr>
                                    <m:t>𝒍𝒃𝒔</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𝑪𝑶</m:t>
                                  </m:r>
                                  <m:r>
                                    <a:rPr lang="en-US" sz="1200" b="1" i="1">
                                      <a:solidFill>
                                        <a:schemeClr val="dk1"/>
                                      </a:solidFill>
                                      <a:effectLst/>
                                      <a:latin typeface="Cambria Math" panose="02040503050406030204" pitchFamily="18" charset="0"/>
                                      <a:ea typeface="+mn-ea"/>
                                      <a:cs typeface="+mn-cs"/>
                                    </a:rPr>
                                    <m:t>𝟐</m:t>
                                  </m:r>
                                </m:num>
                                <m:den>
                                  <m:r>
                                    <a:rPr lang="en-US" sz="1200" b="1" i="1">
                                      <a:solidFill>
                                        <a:schemeClr val="dk1"/>
                                      </a:solidFill>
                                      <a:effectLst/>
                                      <a:latin typeface="Cambria Math" panose="02040503050406030204" pitchFamily="18" charset="0"/>
                                      <a:ea typeface="+mn-ea"/>
                                      <a:cs typeface="+mn-cs"/>
                                    </a:rPr>
                                    <m:t>𝑴𝑾𝒉</m:t>
                                  </m:r>
                                </m:den>
                              </m:f>
                            </m:e>
                          </m:d>
                        </m:e>
                      </m:d>
                    </m:num>
                    <m:den>
                      <m:r>
                        <a:rPr lang="en-US" sz="1200" b="1" i="1">
                          <a:solidFill>
                            <a:schemeClr val="dk1"/>
                          </a:solidFill>
                          <a:effectLst/>
                          <a:latin typeface="Cambria Math" panose="02040503050406030204" pitchFamily="18" charset="0"/>
                          <a:ea typeface="+mn-ea"/>
                          <a:cs typeface="+mn-cs"/>
                        </a:rPr>
                        <m:t>𝑻𝒐𝒕𝒂𝒍</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𝑬𝒍𝒆𝒄𝒕𝒓𝒊𝒄𝒊𝒕𝒚</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𝑫𝒆𝒍𝒊𝒗𝒆𝒓𝒆𝒅</m:t>
                      </m:r>
                      <m:r>
                        <a:rPr lang="en-US" sz="1200" b="1" i="1">
                          <a:solidFill>
                            <a:schemeClr val="dk1"/>
                          </a:solidFill>
                          <a:effectLst/>
                          <a:latin typeface="Cambria Math" panose="02040503050406030204" pitchFamily="18" charset="0"/>
                          <a:ea typeface="+mn-ea"/>
                          <a:cs typeface="+mn-cs"/>
                        </a:rPr>
                        <m:t> (</m:t>
                      </m:r>
                      <m:r>
                        <a:rPr lang="en-US" sz="1200" b="1" i="1">
                          <a:solidFill>
                            <a:schemeClr val="dk1"/>
                          </a:solidFill>
                          <a:effectLst/>
                          <a:latin typeface="Cambria Math" panose="02040503050406030204" pitchFamily="18" charset="0"/>
                          <a:ea typeface="+mn-ea"/>
                          <a:cs typeface="+mn-cs"/>
                        </a:rPr>
                        <m:t>𝑴𝑾𝒉</m:t>
                      </m:r>
                      <m:r>
                        <a:rPr lang="en-US" sz="1200" b="1" i="1">
                          <a:solidFill>
                            <a:schemeClr val="dk1"/>
                          </a:solidFill>
                          <a:effectLst/>
                          <a:latin typeface="Cambria Math" panose="02040503050406030204" pitchFamily="18" charset="0"/>
                          <a:ea typeface="+mn-ea"/>
                          <a:cs typeface="+mn-cs"/>
                        </a:rPr>
                        <m:t>)</m:t>
                      </m:r>
                    </m:den>
                  </m:f>
                  <m:r>
                    <a:rPr lang="en-US" sz="1200" b="1" i="1">
                      <a:solidFill>
                        <a:schemeClr val="dk1"/>
                      </a:solidFill>
                      <a:effectLst/>
                      <a:latin typeface="Cambria Math" panose="02040503050406030204" pitchFamily="18" charset="0"/>
                      <a:ea typeface="+mn-ea"/>
                      <a:cs typeface="+mn-cs"/>
                    </a:rPr>
                    <m:t>     </m:t>
                  </m:r>
                </m:oMath>
              </a14:m>
              <a:endParaRPr lang="en-US" sz="800">
                <a:solidFill>
                  <a:schemeClr val="dk1"/>
                </a:solidFill>
                <a:effectLst/>
                <a:latin typeface="+mn-lt"/>
                <a:ea typeface="+mn-ea"/>
                <a:cs typeface="+mn-cs"/>
              </a:endParaRPr>
            </a:p>
            <a:p>
              <a:r>
                <a:rPr lang="en-US" sz="1100">
                  <a:solidFill>
                    <a:schemeClr val="dk1"/>
                  </a:solidFill>
                  <a:effectLst/>
                  <a:latin typeface="+mn-lt"/>
                  <a:ea typeface="+mn-ea"/>
                  <a:cs typeface="+mn-cs"/>
                </a:rPr>
                <a:t> </a:t>
              </a:r>
              <a:endParaRPr lang="en-US" sz="1100" b="1">
                <a:effectLst/>
                <a:latin typeface="Arial" panose="020B0604020202020204" pitchFamily="34" charset="0"/>
                <a:ea typeface="Arial" panose="020B0604020202020204" pitchFamily="34" charset="0"/>
                <a:cs typeface="Times New Roman" panose="02020603050405020304" pitchFamily="18"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effectLst/>
                  <a:latin typeface="Arial" panose="020B0604020202020204" pitchFamily="34" charset="0"/>
                  <a:ea typeface="Arial" panose="020B0604020202020204" pitchFamily="34" charset="0"/>
                  <a:cs typeface="Times New Roman" panose="02020603050405020304" pitchFamily="18" charset="0"/>
                </a:rPr>
                <a:t>Utility Specific Residual Mix Emissions Rate </a:t>
              </a:r>
            </a:p>
            <a:p>
              <a:pPr marL="0" marR="0" lvl="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Arial" panose="020B0604020202020204" pitchFamily="34" charset="0"/>
                  <a:cs typeface="Arial" panose="020B0604020202020204" pitchFamily="34" charset="0"/>
                </a:rPr>
                <a:t>The average annual CO2 emissions rate (in lbs. per MWh) of electricity delivered to customers, including renewable generation for which RECs are retained by the utility and retired in the reporting year, with accounting adjustments made for specified green energy products where another entity (e.g., a customer, a different electric company) owns the renewable attributes. </a:t>
              </a:r>
            </a:p>
            <a:p>
              <a:pPr marL="0" marR="0" lvl="0" indent="0" defTabSz="914400" eaLnBrk="1" fontAlgn="auto" latinLnBrk="0" hangingPunct="1">
                <a:lnSpc>
                  <a:spcPct val="100000"/>
                </a:lnSpc>
                <a:spcBef>
                  <a:spcPts val="0"/>
                </a:spcBef>
                <a:spcAft>
                  <a:spcPts val="0"/>
                </a:spcAft>
                <a:buClrTx/>
                <a:buSzTx/>
                <a:buFontTx/>
                <a:buNone/>
                <a:tabLst/>
                <a:defRPr/>
              </a:pPr>
              <a:endParaRPr lang="en-US" sz="1200">
                <a:effectLst/>
                <a:latin typeface="+mn-lt"/>
                <a:ea typeface="Arial" panose="020B0604020202020204" pitchFamily="34" charset="0"/>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sz="1200">
                  <a:effectLst/>
                  <a:latin typeface="+mn-lt"/>
                  <a:ea typeface="Arial" panose="020B0604020202020204" pitchFamily="34" charset="0"/>
                  <a:cs typeface="Times New Roman" panose="02020603050405020304" pitchFamily="18" charset="0"/>
                </a:rPr>
                <a:t>Utility Specific Residual Mix Emissions Rate Formula:</a:t>
              </a:r>
              <a14:m>
                <m:oMath xmlns:m="http://schemas.openxmlformats.org/officeDocument/2006/math">
                  <m:f>
                    <m:fPr>
                      <m:ctrlPr>
                        <a:rPr lang="en-US" sz="1200" b="1" i="1">
                          <a:effectLst/>
                          <a:latin typeface="Cambria Math" panose="02040503050406030204" pitchFamily="18" charset="0"/>
                          <a:ea typeface="Arial" panose="020B0604020202020204" pitchFamily="34" charset="0"/>
                          <a:cs typeface="Arial" panose="020B0604020202020204" pitchFamily="34" charset="0"/>
                        </a:rPr>
                      </m:ctrlPr>
                    </m:fPr>
                    <m:num>
                      <m:r>
                        <a:rPr lang="en-US" sz="1200" b="1" i="1">
                          <a:effectLst/>
                          <a:latin typeface="Cambria Math" panose="02040503050406030204" pitchFamily="18" charset="0"/>
                          <a:ea typeface="Arial" panose="020B0604020202020204" pitchFamily="34" charset="0"/>
                          <a:cs typeface="Arial" panose="020B0604020202020204" pitchFamily="34" charset="0"/>
                        </a:rPr>
                        <m:t>𝑺𝒖𝒎</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𝒐𝒇</m:t>
                      </m:r>
                      <m:r>
                        <a:rPr lang="en-US" sz="1200" b="1" i="1">
                          <a:effectLst/>
                          <a:latin typeface="Cambria Math" panose="02040503050406030204" pitchFamily="18" charset="0"/>
                          <a:ea typeface="Arial" panose="020B0604020202020204" pitchFamily="34" charset="0"/>
                          <a:cs typeface="Arial" panose="020B0604020202020204" pitchFamily="34" charset="0"/>
                        </a:rPr>
                        <m:t> </m:t>
                      </m:r>
                      <m:d>
                        <m:dPr>
                          <m:ctrlPr>
                            <a:rPr lang="en-US" sz="1200" b="1" i="1">
                              <a:effectLst/>
                              <a:latin typeface="Cambria Math" panose="02040503050406030204" pitchFamily="18" charset="0"/>
                              <a:ea typeface="Arial" panose="020B0604020202020204" pitchFamily="34" charset="0"/>
                              <a:cs typeface="Arial" panose="020B0604020202020204" pitchFamily="34" charset="0"/>
                            </a:rPr>
                          </m:ctrlPr>
                        </m:dPr>
                        <m:e>
                          <m:r>
                            <a:rPr lang="en-US" sz="1200" b="1" i="1">
                              <a:effectLst/>
                              <a:latin typeface="Cambria Math" panose="02040503050406030204" pitchFamily="18" charset="0"/>
                              <a:ea typeface="Arial" panose="020B0604020202020204" pitchFamily="34" charset="0"/>
                              <a:cs typeface="Arial" panose="020B0604020202020204" pitchFamily="34" charset="0"/>
                            </a:rPr>
                            <m:t>𝑫𝒆𝒍𝒊𝒗𝒆𝒓𝒆𝒅</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𝑬𝒍𝒆𝒄𝒕𝒓𝒊𝒄𝒊𝒕𝒚</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𝒃𝒚</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𝑮𝒆𝒏</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𝑺𝒐𝒖𝒓𝒄𝒆</m:t>
                          </m:r>
                          <m:r>
                            <a:rPr lang="en-US" sz="1200" b="1" i="1">
                              <a:effectLst/>
                              <a:latin typeface="Cambria Math" panose="02040503050406030204" pitchFamily="18" charset="0"/>
                              <a:ea typeface="Arial" panose="020B0604020202020204" pitchFamily="34" charset="0"/>
                              <a:cs typeface="Arial" panose="020B0604020202020204" pitchFamily="34" charset="0"/>
                            </a:rPr>
                            <m:t> </m:t>
                          </m:r>
                          <m:d>
                            <m:dPr>
                              <m:ctrlPr>
                                <a:rPr lang="en-US" sz="1200" b="1" i="1">
                                  <a:effectLst/>
                                  <a:latin typeface="Cambria Math" panose="02040503050406030204" pitchFamily="18" charset="0"/>
                                  <a:ea typeface="Arial" panose="020B0604020202020204" pitchFamily="34" charset="0"/>
                                  <a:cs typeface="Arial" panose="020B0604020202020204" pitchFamily="34" charset="0"/>
                                </a:rPr>
                              </m:ctrlPr>
                            </m:dPr>
                            <m:e>
                              <m:r>
                                <a:rPr lang="en-US" sz="1200" b="1" i="1">
                                  <a:effectLst/>
                                  <a:latin typeface="Cambria Math" panose="02040503050406030204" pitchFamily="18" charset="0"/>
                                  <a:ea typeface="Arial" panose="020B0604020202020204" pitchFamily="34" charset="0"/>
                                  <a:cs typeface="Arial" panose="020B0604020202020204" pitchFamily="34" charset="0"/>
                                </a:rPr>
                                <m:t>𝑴𝑾𝒉</m:t>
                              </m:r>
                            </m:e>
                          </m:d>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𝒙</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𝑬𝒎𝒊𝒔𝒔𝒊𝒐𝒏𝒔</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𝑹𝒂𝒕𝒆</m:t>
                          </m:r>
                          <m:r>
                            <a:rPr lang="en-US" sz="1200" b="1" i="1">
                              <a:effectLst/>
                              <a:latin typeface="Cambria Math" panose="02040503050406030204" pitchFamily="18" charset="0"/>
                              <a:ea typeface="Arial" panose="020B0604020202020204" pitchFamily="34" charset="0"/>
                              <a:cs typeface="Arial" panose="020B0604020202020204" pitchFamily="34" charset="0"/>
                            </a:rPr>
                            <m:t> </m:t>
                          </m:r>
                          <m:d>
                            <m:dPr>
                              <m:ctrlPr>
                                <a:rPr lang="en-US" sz="1200" b="1" i="1">
                                  <a:effectLst/>
                                  <a:latin typeface="Cambria Math" panose="02040503050406030204" pitchFamily="18" charset="0"/>
                                  <a:ea typeface="Arial" panose="020B0604020202020204" pitchFamily="34" charset="0"/>
                                  <a:cs typeface="Arial" panose="020B0604020202020204" pitchFamily="34" charset="0"/>
                                </a:rPr>
                              </m:ctrlPr>
                            </m:dPr>
                            <m:e>
                              <m:f>
                                <m:fPr>
                                  <m:ctrlPr>
                                    <a:rPr lang="en-US" sz="1200" b="1" i="1">
                                      <a:effectLst/>
                                      <a:latin typeface="Cambria Math" panose="02040503050406030204" pitchFamily="18" charset="0"/>
                                      <a:ea typeface="Arial" panose="020B0604020202020204" pitchFamily="34" charset="0"/>
                                      <a:cs typeface="Arial" panose="020B0604020202020204" pitchFamily="34" charset="0"/>
                                    </a:rPr>
                                  </m:ctrlPr>
                                </m:fPr>
                                <m:num>
                                  <m:r>
                                    <a:rPr lang="en-US" sz="1200" b="1" i="1">
                                      <a:effectLst/>
                                      <a:latin typeface="Cambria Math" panose="02040503050406030204" pitchFamily="18" charset="0"/>
                                      <a:ea typeface="Arial" panose="020B0604020202020204" pitchFamily="34" charset="0"/>
                                      <a:cs typeface="Arial" panose="020B0604020202020204" pitchFamily="34" charset="0"/>
                                    </a:rPr>
                                    <m:t>𝒍𝒃𝒔</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𝑪𝑶</m:t>
                                  </m:r>
                                  <m:r>
                                    <a:rPr lang="en-US" sz="1200" b="1" i="1">
                                      <a:effectLst/>
                                      <a:latin typeface="Cambria Math" panose="02040503050406030204" pitchFamily="18" charset="0"/>
                                      <a:ea typeface="Arial" panose="020B0604020202020204" pitchFamily="34" charset="0"/>
                                      <a:cs typeface="Arial" panose="020B0604020202020204" pitchFamily="34" charset="0"/>
                                    </a:rPr>
                                    <m:t>𝟐</m:t>
                                  </m:r>
                                </m:num>
                                <m:den>
                                  <m:r>
                                    <a:rPr lang="en-US" sz="1200" b="1" i="1">
                                      <a:effectLst/>
                                      <a:latin typeface="Cambria Math" panose="02040503050406030204" pitchFamily="18" charset="0"/>
                                      <a:ea typeface="Arial" panose="020B0604020202020204" pitchFamily="34" charset="0"/>
                                      <a:cs typeface="Arial" panose="020B0604020202020204" pitchFamily="34" charset="0"/>
                                    </a:rPr>
                                    <m:t>𝑴𝑾𝒉</m:t>
                                  </m:r>
                                </m:den>
                              </m:f>
                            </m:e>
                          </m:d>
                          <m:r>
                            <a:rPr lang="en-US" sz="1200" b="1" i="1">
                              <a:effectLst/>
                              <a:latin typeface="Cambria Math" panose="02040503050406030204" pitchFamily="18" charset="0"/>
                              <a:ea typeface="Arial" panose="020B0604020202020204" pitchFamily="34" charset="0"/>
                              <a:cs typeface="Arial" panose="020B0604020202020204" pitchFamily="34" charset="0"/>
                            </a:rPr>
                            <m:t>−</m:t>
                          </m:r>
                          <m:r>
                            <a:rPr lang="en-US" sz="1200" b="1" i="1">
                              <a:effectLst/>
                              <a:latin typeface="Cambria Math" panose="02040503050406030204" pitchFamily="18" charset="0"/>
                              <a:ea typeface="Arial" panose="020B0604020202020204" pitchFamily="34" charset="0"/>
                              <a:cs typeface="Arial" panose="020B0604020202020204" pitchFamily="34" charset="0"/>
                            </a:rPr>
                            <m:t>𝑫𝒆𝒍𝒊𝒗𝒆𝒓𝒆𝒅</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𝑬𝒍𝒆𝒄𝒕𝒓𝒊𝒄𝒕𝒚</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𝒐𝒇</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𝑺𝒑𝒆𝒄𝒊𝒇𝒊𝒆𝒅</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𝑷𝒓𝒐𝒅𝒖𝒄𝒕𝒔</m:t>
                          </m:r>
                          <m:r>
                            <a:rPr lang="en-US" sz="1200" b="1" i="1">
                              <a:effectLst/>
                              <a:latin typeface="Cambria Math" panose="02040503050406030204" pitchFamily="18" charset="0"/>
                              <a:ea typeface="Arial" panose="020B0604020202020204" pitchFamily="34" charset="0"/>
                              <a:cs typeface="Arial" panose="020B0604020202020204" pitchFamily="34" charset="0"/>
                            </a:rPr>
                            <m:t> </m:t>
                          </m:r>
                          <m:d>
                            <m:dPr>
                              <m:ctrlPr>
                                <a:rPr lang="en-US" sz="1200" b="1" i="1">
                                  <a:effectLst/>
                                  <a:latin typeface="Cambria Math" panose="02040503050406030204" pitchFamily="18" charset="0"/>
                                  <a:ea typeface="Arial" panose="020B0604020202020204" pitchFamily="34" charset="0"/>
                                  <a:cs typeface="Arial" panose="020B0604020202020204" pitchFamily="34" charset="0"/>
                                </a:rPr>
                              </m:ctrlPr>
                            </m:dPr>
                            <m:e>
                              <m:r>
                                <a:rPr lang="en-US" sz="1200" b="1" i="1">
                                  <a:effectLst/>
                                  <a:latin typeface="Cambria Math" panose="02040503050406030204" pitchFamily="18" charset="0"/>
                                  <a:ea typeface="Arial" panose="020B0604020202020204" pitchFamily="34" charset="0"/>
                                  <a:cs typeface="Arial" panose="020B0604020202020204" pitchFamily="34" charset="0"/>
                                </a:rPr>
                                <m:t>𝑴𝑾𝒉</m:t>
                              </m:r>
                            </m:e>
                          </m:d>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𝒙</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𝑬𝒎𝒊𝒔𝒔𝒊𝒐𝒏𝒔</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𝑹𝒂𝒕𝒆</m:t>
                          </m:r>
                          <m:r>
                            <a:rPr lang="en-US" sz="1200" b="1" i="1">
                              <a:effectLst/>
                              <a:latin typeface="Cambria Math" panose="02040503050406030204" pitchFamily="18" charset="0"/>
                              <a:ea typeface="Arial" panose="020B0604020202020204" pitchFamily="34" charset="0"/>
                              <a:cs typeface="Arial" panose="020B0604020202020204" pitchFamily="34" charset="0"/>
                            </a:rPr>
                            <m:t> </m:t>
                          </m:r>
                          <m:d>
                            <m:dPr>
                              <m:ctrlPr>
                                <a:rPr lang="en-US" sz="1200" b="1" i="1">
                                  <a:effectLst/>
                                  <a:latin typeface="Cambria Math" panose="02040503050406030204" pitchFamily="18" charset="0"/>
                                  <a:ea typeface="Arial" panose="020B0604020202020204" pitchFamily="34" charset="0"/>
                                  <a:cs typeface="Arial" panose="020B0604020202020204" pitchFamily="34" charset="0"/>
                                </a:rPr>
                              </m:ctrlPr>
                            </m:dPr>
                            <m:e>
                              <m:f>
                                <m:fPr>
                                  <m:ctrlPr>
                                    <a:rPr lang="en-US" sz="1200" b="1" i="1">
                                      <a:effectLst/>
                                      <a:latin typeface="Cambria Math" panose="02040503050406030204" pitchFamily="18" charset="0"/>
                                      <a:ea typeface="Arial" panose="020B0604020202020204" pitchFamily="34" charset="0"/>
                                      <a:cs typeface="Arial" panose="020B0604020202020204" pitchFamily="34" charset="0"/>
                                    </a:rPr>
                                  </m:ctrlPr>
                                </m:fPr>
                                <m:num>
                                  <m:r>
                                    <a:rPr lang="en-US" sz="1200" b="1" i="1">
                                      <a:effectLst/>
                                      <a:latin typeface="Cambria Math" panose="02040503050406030204" pitchFamily="18" charset="0"/>
                                      <a:ea typeface="Arial" panose="020B0604020202020204" pitchFamily="34" charset="0"/>
                                      <a:cs typeface="Arial" panose="020B0604020202020204" pitchFamily="34" charset="0"/>
                                    </a:rPr>
                                    <m:t>𝒍𝒃𝒔</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𝑪𝑶</m:t>
                                  </m:r>
                                  <m:r>
                                    <a:rPr lang="en-US" sz="1200" b="1" i="1">
                                      <a:effectLst/>
                                      <a:latin typeface="Cambria Math" panose="02040503050406030204" pitchFamily="18" charset="0"/>
                                      <a:ea typeface="Arial" panose="020B0604020202020204" pitchFamily="34" charset="0"/>
                                      <a:cs typeface="Arial" panose="020B0604020202020204" pitchFamily="34" charset="0"/>
                                    </a:rPr>
                                    <m:t>𝟐</m:t>
                                  </m:r>
                                </m:num>
                                <m:den>
                                  <m:r>
                                    <a:rPr lang="en-US" sz="1200" b="1" i="1">
                                      <a:effectLst/>
                                      <a:latin typeface="Cambria Math" panose="02040503050406030204" pitchFamily="18" charset="0"/>
                                      <a:ea typeface="Arial" panose="020B0604020202020204" pitchFamily="34" charset="0"/>
                                      <a:cs typeface="Arial" panose="020B0604020202020204" pitchFamily="34" charset="0"/>
                                    </a:rPr>
                                    <m:t>𝑴𝑾𝒉</m:t>
                                  </m:r>
                                </m:den>
                              </m:f>
                            </m:e>
                          </m:d>
                        </m:e>
                      </m:d>
                    </m:num>
                    <m:den>
                      <m:r>
                        <a:rPr lang="en-US" sz="1200" b="1" i="1">
                          <a:effectLst/>
                          <a:latin typeface="Cambria Math" panose="02040503050406030204" pitchFamily="18" charset="0"/>
                          <a:ea typeface="Arial" panose="020B0604020202020204" pitchFamily="34" charset="0"/>
                          <a:cs typeface="Arial" panose="020B0604020202020204" pitchFamily="34" charset="0"/>
                        </a:rPr>
                        <m:t>𝑻𝒐𝒕𝒂𝒍</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𝑬𝒍𝒆𝒄𝒕𝒓𝒊𝒄𝒊𝒕𝒚</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𝑫𝒆𝒍𝒊𝒗𝒆𝒓𝒆𝒅</m:t>
                      </m:r>
                      <m:r>
                        <a:rPr lang="en-US" sz="1200" b="1" i="1">
                          <a:effectLst/>
                          <a:latin typeface="Cambria Math" panose="02040503050406030204" pitchFamily="18" charset="0"/>
                          <a:ea typeface="Arial" panose="020B0604020202020204" pitchFamily="34" charset="0"/>
                          <a:cs typeface="Arial" panose="020B0604020202020204" pitchFamily="34" charset="0"/>
                        </a:rPr>
                        <m:t> </m:t>
                      </m:r>
                      <m:d>
                        <m:dPr>
                          <m:ctrlPr>
                            <a:rPr lang="en-US" sz="1200" b="1" i="1">
                              <a:effectLst/>
                              <a:latin typeface="Cambria Math" panose="02040503050406030204" pitchFamily="18" charset="0"/>
                              <a:ea typeface="Arial" panose="020B0604020202020204" pitchFamily="34" charset="0"/>
                              <a:cs typeface="Arial" panose="020B0604020202020204" pitchFamily="34" charset="0"/>
                            </a:rPr>
                          </m:ctrlPr>
                        </m:dPr>
                        <m:e>
                          <m:r>
                            <a:rPr lang="en-US" sz="1200" b="1" i="1">
                              <a:effectLst/>
                              <a:latin typeface="Cambria Math" panose="02040503050406030204" pitchFamily="18" charset="0"/>
                              <a:ea typeface="Arial" panose="020B0604020202020204" pitchFamily="34" charset="0"/>
                              <a:cs typeface="Arial" panose="020B0604020202020204" pitchFamily="34" charset="0"/>
                            </a:rPr>
                            <m:t>𝑴𝑾𝒉</m:t>
                          </m:r>
                        </m:e>
                      </m:d>
                      <m:r>
                        <a:rPr lang="en-US" sz="1200" b="1" i="1">
                          <a:effectLst/>
                          <a:latin typeface="Cambria Math" panose="02040503050406030204" pitchFamily="18" charset="0"/>
                          <a:ea typeface="Arial" panose="020B0604020202020204" pitchFamily="34" charset="0"/>
                          <a:cs typeface="Arial" panose="020B0604020202020204" pitchFamily="34" charset="0"/>
                        </a:rPr>
                        <m:t>−</m:t>
                      </m:r>
                      <m:r>
                        <a:rPr lang="en-US" sz="1200" b="1" i="1">
                          <a:effectLst/>
                          <a:latin typeface="Cambria Math" panose="02040503050406030204" pitchFamily="18" charset="0"/>
                          <a:ea typeface="Arial" panose="020B0604020202020204" pitchFamily="34" charset="0"/>
                          <a:cs typeface="Arial" panose="020B0604020202020204" pitchFamily="34" charset="0"/>
                        </a:rPr>
                        <m:t>𝑫𝒆𝒍𝒊𝒗𝒆𝒓𝒆𝒅</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𝑬𝒍𝒆𝒄𝒕𝒓𝒊𝒄𝒕𝒚</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𝒐𝒇</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𝑺𝒑𝒆𝒄𝒊𝒇𝒊𝒆𝒅</m:t>
                      </m:r>
                      <m:r>
                        <a:rPr lang="en-US" sz="1200" b="1" i="1">
                          <a:effectLst/>
                          <a:latin typeface="Cambria Math" panose="02040503050406030204" pitchFamily="18" charset="0"/>
                          <a:ea typeface="Arial" panose="020B0604020202020204" pitchFamily="34" charset="0"/>
                          <a:cs typeface="Arial" panose="020B0604020202020204" pitchFamily="34" charset="0"/>
                        </a:rPr>
                        <m:t> </m:t>
                      </m:r>
                      <m:r>
                        <a:rPr lang="en-US" sz="1200" b="1" i="1">
                          <a:effectLst/>
                          <a:latin typeface="Cambria Math" panose="02040503050406030204" pitchFamily="18" charset="0"/>
                          <a:ea typeface="Arial" panose="020B0604020202020204" pitchFamily="34" charset="0"/>
                          <a:cs typeface="Arial" panose="020B0604020202020204" pitchFamily="34" charset="0"/>
                        </a:rPr>
                        <m:t>𝑷𝒓𝒐𝒅𝒖𝒄𝒕𝒔</m:t>
                      </m:r>
                      <m:r>
                        <a:rPr lang="en-US" sz="1200" b="1" i="1">
                          <a:effectLst/>
                          <a:latin typeface="Cambria Math" panose="02040503050406030204" pitchFamily="18" charset="0"/>
                          <a:ea typeface="Arial" panose="020B0604020202020204" pitchFamily="34" charset="0"/>
                          <a:cs typeface="Arial" panose="020B0604020202020204" pitchFamily="34" charset="0"/>
                        </a:rPr>
                        <m:t> </m:t>
                      </m:r>
                      <m:d>
                        <m:dPr>
                          <m:ctrlPr>
                            <a:rPr lang="en-US" sz="1200" b="1" i="1">
                              <a:effectLst/>
                              <a:latin typeface="Cambria Math" panose="02040503050406030204" pitchFamily="18" charset="0"/>
                              <a:ea typeface="Arial" panose="020B0604020202020204" pitchFamily="34" charset="0"/>
                              <a:cs typeface="Arial" panose="020B0604020202020204" pitchFamily="34" charset="0"/>
                            </a:rPr>
                          </m:ctrlPr>
                        </m:dPr>
                        <m:e>
                          <m:r>
                            <a:rPr lang="en-US" sz="1200" b="1" i="1">
                              <a:effectLst/>
                              <a:latin typeface="Cambria Math" panose="02040503050406030204" pitchFamily="18" charset="0"/>
                              <a:ea typeface="Arial" panose="020B0604020202020204" pitchFamily="34" charset="0"/>
                              <a:cs typeface="Arial" panose="020B0604020202020204" pitchFamily="34" charset="0"/>
                            </a:rPr>
                            <m:t>𝑴𝑾𝒉</m:t>
                          </m:r>
                        </m:e>
                      </m:d>
                    </m:den>
                  </m:f>
                  <m:r>
                    <a:rPr lang="en-US" sz="1200" b="1" i="1">
                      <a:effectLst/>
                      <a:latin typeface="Cambria Math" panose="02040503050406030204" pitchFamily="18" charset="0"/>
                      <a:ea typeface="Arial" panose="020B0604020202020204" pitchFamily="34" charset="0"/>
                      <a:cs typeface="Arial" panose="020B0604020202020204" pitchFamily="34" charset="0"/>
                    </a:rPr>
                    <m:t>     </m:t>
                  </m:r>
                </m:oMath>
              </a14:m>
              <a:endParaRPr lang="en-US" sz="4000">
                <a:effectLst/>
                <a:latin typeface="Cambria" panose="02040503050406030204" pitchFamily="18" charset="0"/>
                <a:ea typeface="MS Mincho" panose="02020609040205080304" pitchFamily="49" charset="-128"/>
                <a:cs typeface="Times New Roman" panose="02020603050405020304" pitchFamily="18" charset="0"/>
              </a:endParaRPr>
            </a:p>
            <a:p>
              <a:pPr marL="0" marR="0" algn="l">
                <a:spcBef>
                  <a:spcPts val="0"/>
                </a:spcBef>
                <a:spcAft>
                  <a:spcPts val="0"/>
                </a:spcAft>
              </a:pPr>
              <a:r>
                <a:rPr lang="en-US" sz="1100">
                  <a:effectLst/>
                  <a:latin typeface="Cambria Math" panose="02040503050406030204" pitchFamily="18" charset="0"/>
                  <a:ea typeface="Arial" panose="020B0604020202020204" pitchFamily="34" charset="0"/>
                  <a:cs typeface="Arial" panose="020B0604020202020204" pitchFamily="34" charset="0"/>
                </a:rPr>
                <a:t> </a:t>
              </a:r>
              <a:endParaRPr lang="en-US" sz="1200">
                <a:effectLst/>
                <a:latin typeface="Times New Roman" panose="02020603050405020304" pitchFamily="18" charset="0"/>
                <a:ea typeface="Arial" panose="020B0604020202020204" pitchFamily="34" charset="0"/>
                <a:cs typeface="+mn-cs"/>
              </a:endParaRPr>
            </a:p>
            <a:p>
              <a:pPr marL="0" marR="0" algn="l">
                <a:spcBef>
                  <a:spcPts val="0"/>
                </a:spcBef>
                <a:spcAft>
                  <a:spcPts val="0"/>
                </a:spcAft>
              </a:pPr>
              <a:r>
                <a:rPr lang="en-US" sz="1100" b="1" u="none">
                  <a:effectLst/>
                  <a:latin typeface="Arial" panose="020B0604020202020204" pitchFamily="34" charset="0"/>
                  <a:ea typeface="Times New Roman" panose="02020603050405020304" pitchFamily="18" charset="0"/>
                  <a:cs typeface="Times New Roman" panose="02020603050405020304" pitchFamily="18" charset="0"/>
                </a:rPr>
                <a:t>Specified Products</a:t>
              </a:r>
            </a:p>
            <a:p>
              <a:pPr marL="0" marR="0" algn="l">
                <a:spcBef>
                  <a:spcPts val="0"/>
                </a:spcBef>
                <a:spcAft>
                  <a:spcPts val="0"/>
                </a:spcAft>
              </a:pPr>
              <a:r>
                <a:rPr lang="en-US" sz="1100">
                  <a:effectLst/>
                  <a:latin typeface="+mn-lt"/>
                  <a:ea typeface="Times New Roman" panose="02020603050405020304" pitchFamily="18" charset="0"/>
                  <a:cs typeface="Times New Roman" panose="02020603050405020304" pitchFamily="18" charset="0"/>
                </a:rPr>
                <a:t>Electric companies that generate renewable energy and RECs that are fully or partially sold to 3</a:t>
              </a:r>
              <a:r>
                <a:rPr lang="en-US" sz="1100" baseline="30000">
                  <a:effectLst/>
                  <a:latin typeface="+mn-lt"/>
                  <a:ea typeface="Times New Roman" panose="02020603050405020304" pitchFamily="18" charset="0"/>
                  <a:cs typeface="Times New Roman" panose="02020603050405020304" pitchFamily="18" charset="0"/>
                </a:rPr>
                <a:t>rd</a:t>
              </a:r>
              <a:r>
                <a:rPr lang="en-US" sz="1100">
                  <a:effectLst/>
                  <a:latin typeface="+mn-lt"/>
                  <a:ea typeface="Times New Roman" panose="02020603050405020304" pitchFamily="18" charset="0"/>
                  <a:cs typeface="Times New Roman" panose="02020603050405020304" pitchFamily="18" charset="0"/>
                </a:rPr>
                <a:t> parties outside of their system or retired on behalf of customers should make calculations consistent with rules and methodologies that are consistent with their jurisdictions and business practices. </a:t>
              </a:r>
              <a:r>
                <a:rPr lang="en-US" sz="1100">
                  <a:effectLst/>
                  <a:latin typeface="+mn-lt"/>
                  <a:ea typeface="Arial" panose="020B0604020202020204" pitchFamily="34" charset="0"/>
                  <a:cs typeface="Times New Roman" panose="02020603050405020304" pitchFamily="18" charset="0"/>
                </a:rPr>
                <a:t>These specified products include (but may not be limited to):</a:t>
              </a:r>
            </a:p>
            <a:p>
              <a:pPr marL="171450" marR="0" indent="-171450">
                <a:spcBef>
                  <a:spcPts val="0"/>
                </a:spcBef>
                <a:spcAft>
                  <a:spcPts val="0"/>
                </a:spcAft>
                <a:buFont typeface="Wingdings" panose="05000000000000000000" pitchFamily="2" charset="2"/>
                <a:buChar char="§"/>
              </a:pPr>
              <a:r>
                <a:rPr lang="en-US" sz="1100">
                  <a:effectLst/>
                  <a:latin typeface="+mn-lt"/>
                  <a:ea typeface="Times New Roman" panose="02020603050405020304" pitchFamily="18" charset="0"/>
                  <a:cs typeface="Times New Roman" panose="02020603050405020304" pitchFamily="18" charset="0"/>
                </a:rPr>
                <a:t>RECs that are retired on behalf of a specific customer or group of customers. For example, subscribers to a green tariff program that retires RECs on their behalf; community solar gardens; or, other voluntary program that retires RECs for subscribers.</a:t>
              </a:r>
              <a:r>
                <a:rPr lang="en-US" sz="1100" baseline="0">
                  <a:effectLst/>
                  <a:latin typeface="+mn-lt"/>
                  <a:ea typeface="Times New Roman" panose="02020603050405020304" pitchFamily="18" charset="0"/>
                  <a:cs typeface="Times New Roman" panose="02020603050405020304" pitchFamily="18" charset="0"/>
                </a:rPr>
                <a:t> </a:t>
              </a:r>
            </a:p>
            <a:p>
              <a:pPr marL="171450" marR="0" indent="-171450">
                <a:spcBef>
                  <a:spcPts val="0"/>
                </a:spcBef>
                <a:spcAft>
                  <a:spcPts val="0"/>
                </a:spcAft>
                <a:buFont typeface="Wingdings" panose="05000000000000000000" pitchFamily="2" charset="2"/>
                <a:buChar char="§"/>
              </a:pPr>
              <a:endParaRPr lang="en-US" sz="1100" baseline="0">
                <a:effectLst/>
                <a:latin typeface="+mn-lt"/>
                <a:cs typeface="+mn-cs"/>
              </a:endParaRPr>
            </a:p>
            <a:p>
              <a:pPr lvl="0"/>
              <a:r>
                <a:rPr lang="en-US" sz="1100" b="1">
                  <a:solidFill>
                    <a:schemeClr val="dk1"/>
                  </a:solidFill>
                  <a:effectLst/>
                  <a:latin typeface="Arial" panose="020B0604020202020204" pitchFamily="34" charset="0"/>
                  <a:ea typeface="+mn-ea"/>
                  <a:cs typeface="Arial" panose="020B0604020202020204" pitchFamily="34" charset="0"/>
                </a:rPr>
                <a:t>Protocol</a:t>
              </a:r>
            </a:p>
            <a:p>
              <a:pPr lvl="0"/>
              <a:r>
                <a:rPr lang="en-US" sz="1100">
                  <a:solidFill>
                    <a:schemeClr val="dk1"/>
                  </a:solidFill>
                  <a:effectLst/>
                  <a:latin typeface="+mn-lt"/>
                  <a:ea typeface="+mn-ea"/>
                  <a:cs typeface="+mn-cs"/>
                </a:rPr>
                <a:t>Report if the information provided complies with guidance on emissions accounting as established by protocols from: </a:t>
              </a:r>
            </a:p>
            <a:p>
              <a:pPr marL="171450" lvl="0" indent="-171450">
                <a:buFont typeface="Wingdings" panose="05000000000000000000" pitchFamily="2" charset="2"/>
                <a:buChar char="§"/>
              </a:pPr>
              <a:r>
                <a:rPr lang="en-US" sz="1100">
                  <a:solidFill>
                    <a:schemeClr val="dk1"/>
                  </a:solidFill>
                  <a:effectLst/>
                  <a:latin typeface="+mn-lt"/>
                  <a:ea typeface="+mn-ea"/>
                  <a:cs typeface="+mn-cs"/>
                </a:rPr>
                <a:t>The Climate Registry's Electric Power Sector Protocol</a:t>
              </a:r>
            </a:p>
            <a:p>
              <a:pPr marL="171450" lvl="0" indent="-171450">
                <a:buFont typeface="Wingdings" panose="05000000000000000000" pitchFamily="2" charset="2"/>
                <a:buChar char="§"/>
              </a:pPr>
              <a:r>
                <a:rPr lang="en-US" sz="1100">
                  <a:solidFill>
                    <a:schemeClr val="dk1"/>
                  </a:solidFill>
                  <a:effectLst/>
                  <a:latin typeface="+mn-lt"/>
                  <a:ea typeface="+mn-ea"/>
                  <a:cs typeface="+mn-cs"/>
                </a:rPr>
                <a:t>World Resources Institute/World Business Council for Sustainable Development GHG Protocol Scope 2 Guidance</a:t>
              </a:r>
            </a:p>
            <a:p>
              <a:pPr marL="171450" lvl="0" indent="-171450">
                <a:buFont typeface="Wingdings" panose="05000000000000000000" pitchFamily="2" charset="2"/>
                <a:buChar char="§"/>
              </a:pPr>
              <a:r>
                <a:rPr lang="en-US" sz="1100">
                  <a:solidFill>
                    <a:schemeClr val="dk1"/>
                  </a:solidFill>
                  <a:effectLst/>
                  <a:latin typeface="+mn-lt"/>
                  <a:ea typeface="+mn-ea"/>
                  <a:cs typeface="+mn-cs"/>
                </a:rPr>
                <a:t>If the company takes a different approach from the instructions or uses a different protocol than those listed above, provide details of the methodology used to calculate CO</a:t>
              </a:r>
              <a:r>
                <a:rPr lang="en-US" sz="1100" baseline="-25000">
                  <a:solidFill>
                    <a:schemeClr val="dk1"/>
                  </a:solidFill>
                  <a:effectLst/>
                  <a:latin typeface="+mn-lt"/>
                  <a:ea typeface="+mn-ea"/>
                  <a:cs typeface="+mn-cs"/>
                </a:rPr>
                <a:t>2</a:t>
              </a:r>
              <a:r>
                <a:rPr lang="en-US" sz="1100">
                  <a:solidFill>
                    <a:schemeClr val="dk1"/>
                  </a:solidFill>
                  <a:effectLst/>
                  <a:latin typeface="+mn-lt"/>
                  <a:ea typeface="+mn-ea"/>
                  <a:cs typeface="+mn-cs"/>
                </a:rPr>
                <a:t> emissions intensity rates in the Qualitative "Notes"</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section.</a:t>
              </a:r>
            </a:p>
            <a:p>
              <a:pPr marL="171450" marR="0" indent="-171450">
                <a:spcBef>
                  <a:spcPts val="0"/>
                </a:spcBef>
                <a:spcAft>
                  <a:spcPts val="0"/>
                </a:spcAft>
                <a:buFont typeface="Wingdings" panose="05000000000000000000" pitchFamily="2" charset="2"/>
                <a:buChar char="§"/>
              </a:pPr>
              <a:endParaRPr lang="en-US" sz="1100" baseline="0">
                <a:effectLst/>
                <a:latin typeface="+mn-lt"/>
                <a:cs typeface="Times New Roman" panose="02020603050405020304" pitchFamily="18"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Arial" panose="020B0604020202020204" pitchFamily="34" charset="0"/>
                  <a:ea typeface="+mn-ea"/>
                  <a:cs typeface="Arial" panose="020B0604020202020204" pitchFamily="34" charset="0"/>
                </a:rPr>
                <a:t>Third-Party</a:t>
              </a:r>
              <a:r>
                <a:rPr lang="en-US" sz="1100" b="1" baseline="0">
                  <a:solidFill>
                    <a:schemeClr val="dk1"/>
                  </a:solidFill>
                  <a:effectLst/>
                  <a:latin typeface="Arial" panose="020B0604020202020204" pitchFamily="34" charset="0"/>
                  <a:ea typeface="+mn-ea"/>
                  <a:cs typeface="Arial" panose="020B0604020202020204" pitchFamily="34" charset="0"/>
                </a:rPr>
                <a:t> </a:t>
              </a:r>
              <a:r>
                <a:rPr lang="en-US" sz="1100" b="1">
                  <a:solidFill>
                    <a:schemeClr val="dk1"/>
                  </a:solidFill>
                  <a:effectLst/>
                  <a:latin typeface="Arial" panose="020B0604020202020204" pitchFamily="34" charset="0"/>
                  <a:ea typeface="+mn-ea"/>
                  <a:cs typeface="Arial" panose="020B0604020202020204" pitchFamily="34" charset="0"/>
                </a:rPr>
                <a:t>Verification:</a:t>
              </a:r>
              <a:r>
                <a:rPr lang="en-US" sz="1100" b="1" baseline="0">
                  <a:solidFill>
                    <a:schemeClr val="dk1"/>
                  </a:solidFill>
                  <a:effectLst/>
                  <a:latin typeface="Arial" panose="020B0604020202020204" pitchFamily="34" charset="0"/>
                  <a:ea typeface="+mn-ea"/>
                  <a:cs typeface="Arial" panose="020B0604020202020204" pitchFamily="34" charset="0"/>
                </a:rPr>
                <a:t> </a:t>
              </a:r>
              <a:r>
                <a:rPr lang="en-US" sz="1100" b="1">
                  <a:solidFill>
                    <a:schemeClr val="dk1"/>
                  </a:solidFill>
                  <a:effectLst/>
                  <a:latin typeface="Arial" panose="020B0604020202020204" pitchFamily="34" charset="0"/>
                  <a:ea typeface="+mn-ea"/>
                  <a:cs typeface="Arial" panose="020B0604020202020204" pitchFamily="34" charset="0"/>
                </a:rPr>
                <a:t>Emission Totals and Intensity Rates </a:t>
              </a:r>
            </a:p>
            <a:p>
              <a:r>
                <a:rPr lang="en-US" sz="1100">
                  <a:solidFill>
                    <a:schemeClr val="dk1"/>
                  </a:solidFill>
                  <a:effectLst/>
                  <a:latin typeface="+mn-lt"/>
                  <a:ea typeface="+mn-ea"/>
                  <a:cs typeface="+mn-cs"/>
                </a:rPr>
                <a:t>As used here, “verified” means that the data (emissions and emission intensity rates) provided has been third-party verified by an accredited, independent body (i.e., a verifier) using standards approved for use against the GHG protocols, thus verifying emissions assertions against those protocols. Standards may include ISO 14064 or another standard accredited by the American National Standards Institute (ANSI) National Accreditation Board (ANAB).</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“Verified” does not simply mean the electric company is applying a particular GHG accounting protocol. If this is the case, the electric company should indicate in the template which protocol it is following but specify that the reported data has not been third-party verified.</a:t>
              </a:r>
            </a:p>
            <a:p>
              <a:endParaRPr lang="en-US" sz="1100">
                <a:solidFill>
                  <a:schemeClr val="dk1"/>
                </a:solidFill>
                <a:effectLst/>
                <a:latin typeface="+mn-lt"/>
                <a:ea typeface="+mn-ea"/>
                <a:cs typeface="+mn-cs"/>
              </a:endParaRPr>
            </a:p>
            <a:p>
              <a:r>
                <a:rPr lang="en-US" sz="1100" b="1">
                  <a:solidFill>
                    <a:schemeClr val="dk1"/>
                  </a:solidFill>
                  <a:effectLst/>
                  <a:latin typeface="Arial" panose="020B0604020202020204" pitchFamily="34" charset="0"/>
                  <a:ea typeface="+mn-ea"/>
                  <a:cs typeface="Arial" panose="020B0604020202020204" pitchFamily="34" charset="0"/>
                </a:rPr>
                <a:t>Limited and Reasonable Assurance. </a:t>
              </a:r>
              <a:r>
                <a:rPr lang="en-US" sz="1100">
                  <a:solidFill>
                    <a:schemeClr val="dk1"/>
                  </a:solidFill>
                  <a:effectLst/>
                  <a:latin typeface="+mn-lt"/>
                  <a:ea typeface="+mn-ea"/>
                  <a:cs typeface="+mn-cs"/>
                </a:rPr>
                <a:t>Assurance engagements can be conducted at two levels, reasonable and limited, to provide stakeholders with an independent and objective opinion on the reliability and credibility of information disclosures, in this case total emissions and emission intensity rates of electricity delivered to end customers.  </a:t>
              </a:r>
            </a:p>
            <a:p>
              <a:pPr marL="171450" lvl="0" indent="-171450">
                <a:buFont typeface="Wingdings" panose="05000000000000000000" pitchFamily="2" charset="2"/>
                <a:buChar char="§"/>
              </a:pPr>
              <a:r>
                <a:rPr lang="en-US" sz="1100">
                  <a:solidFill>
                    <a:schemeClr val="dk1"/>
                  </a:solidFill>
                  <a:effectLst/>
                  <a:latin typeface="+mn-lt"/>
                  <a:ea typeface="+mn-ea"/>
                  <a:cs typeface="+mn-cs"/>
                </a:rPr>
                <a:t>Limited Assurance is a reduced level of assurance that involves an assurance provider expressing a conclusion about whether they are aware of any material modifications that should be made to the disclosure for it to be in accordance with disclosure requirements. It is equivalent to the assurance provided in an interim review of financial statements. Limited assurance relies more heavily on representations made by the company’s management team as an information source.  It may entail auditing emission sources that cover 80-90% of total emissions sources; utilizing a smaller sample size for testing data; and involves an underlying assumption that the data control system is reliable. </a:t>
              </a:r>
            </a:p>
            <a:p>
              <a:pPr marL="171450" lvl="0" indent="-171450">
                <a:buFont typeface="Wingdings" panose="05000000000000000000" pitchFamily="2" charset="2"/>
                <a:buChar char="§"/>
              </a:pPr>
              <a:r>
                <a:rPr lang="en-US" sz="1100">
                  <a:solidFill>
                    <a:schemeClr val="dk1"/>
                  </a:solidFill>
                  <a:effectLst/>
                  <a:latin typeface="+mn-lt"/>
                  <a:ea typeface="+mn-ea"/>
                  <a:cs typeface="+mn-cs"/>
                </a:rPr>
                <a:t>Reasonable Assurance involves the practitioner expressing an opinion about whether the subject matter is in accordance with relevant criteria in all material aspects and free from material misstatement. This level of assurance is equivalent to that provided in an audit. Reasonable assurance is more evidence based.  It may entail auditing emission sources that cover 90-95% of total emission sources; utilizing a larger sample size to audit selected emission sources; and involves assessing the design, existence, and effectiveness of data control systems.</a:t>
              </a:r>
            </a:p>
            <a:p>
              <a:pPr marL="171450" lvl="0" indent="-171450">
                <a:buFont typeface="Wingdings" panose="05000000000000000000" pitchFamily="2" charset="2"/>
                <a:buChar char="§"/>
              </a:pPr>
              <a:r>
                <a:rPr lang="en-US" sz="1100">
                  <a:solidFill>
                    <a:schemeClr val="dk1"/>
                  </a:solidFill>
                  <a:effectLst/>
                  <a:latin typeface="+mn-lt"/>
                  <a:ea typeface="+mn-ea"/>
                  <a:cs typeface="+mn-cs"/>
                </a:rPr>
                <a:t>In addition to ISO 14064, there are several financial auditing standards that have been adapted for emissions related assurances, including the American Institute of Certified Public Accountants (AICPA) standards: AT-C 105 Concepts Common to All Attestation Engagements; AT-C 210 Review Engagements; and, AT-C 205 Assertion-Based Examination Engagements. In Europe, the relevant standards are the International Auditing and Assurance Standards Board’s International Standard on Assurance Engagements (ISAE) 3000.</a:t>
              </a:r>
            </a:p>
            <a:p>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br>
                <a:rPr lang="en-US" sz="1100">
                  <a:solidFill>
                    <a:schemeClr val="dk1"/>
                  </a:solidFill>
                  <a:effectLst/>
                  <a:latin typeface="+mn-lt"/>
                  <a:ea typeface="+mn-ea"/>
                  <a:cs typeface="+mn-cs"/>
                </a:rPr>
              </a:br>
              <a:endParaRPr lang="en-US" sz="1100" baseline="0">
                <a:effectLst/>
                <a:latin typeface="+mn-lt"/>
                <a:cs typeface="Times New Roman" panose="02020603050405020304" pitchFamily="18" charset="0"/>
              </a:endParaRPr>
            </a:p>
          </xdr:txBody>
        </xdr:sp>
      </mc:Choice>
      <mc:Fallback xmlns="">
        <xdr:sp macro="" textlink="">
          <xdr:nvSpPr>
            <xdr:cNvPr id="2" name="TextBox 1">
              <a:extLst>
                <a:ext uri="{FF2B5EF4-FFF2-40B4-BE49-F238E27FC236}">
                  <a16:creationId xmlns:a16="http://schemas.microsoft.com/office/drawing/2014/main" id="{3B2BA7AD-EBE0-40DC-BB10-EFE8950535A0}"/>
                </a:ext>
              </a:extLst>
            </xdr:cNvPr>
            <xdr:cNvSpPr txBox="1"/>
          </xdr:nvSpPr>
          <xdr:spPr>
            <a:xfrm>
              <a:off x="38100" y="180975"/>
              <a:ext cx="15144750" cy="90297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gn="ctr">
                <a:spcBef>
                  <a:spcPts val="120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Electric Company Carbon Emissions and Electricity Mix Reporting Database for Corporate Customers</a:t>
              </a:r>
              <a:endParaRPr lang="en-US" sz="105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 </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lgn="ctr">
                <a:spcBef>
                  <a:spcPts val="0"/>
                </a:spcBef>
                <a:spcAft>
                  <a:spcPts val="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Definitions for Data and Information Included</a:t>
              </a:r>
              <a:endParaRPr lang="en-US" sz="1200">
                <a:effectLst/>
                <a:latin typeface="Cambria" panose="02040503050406030204" pitchFamily="18" charset="0"/>
                <a:ea typeface="MS Mincho" panose="02020609040205080304" pitchFamily="49" charset="-128"/>
                <a:cs typeface="Times New Roman" panose="02020603050405020304" pitchFamily="18" charset="0"/>
              </a:endParaRPr>
            </a:p>
            <a:p>
              <a:pPr marL="0" marR="0">
                <a:spcBef>
                  <a:spcPts val="0"/>
                </a:spcBef>
                <a:spcAft>
                  <a:spcPts val="600"/>
                </a:spcAft>
              </a:pPr>
              <a:r>
                <a:rPr lang="en-US" sz="1100" b="1">
                  <a:effectLst/>
                  <a:latin typeface="Arial" panose="020B0604020202020204" pitchFamily="34" charset="0"/>
                  <a:ea typeface="MS Mincho" panose="02020609040205080304" pitchFamily="49" charset="-128"/>
                  <a:cs typeface="Times New Roman" panose="02020603050405020304" pitchFamily="18" charset="0"/>
                </a:rPr>
                <a:t> </a:t>
              </a:r>
              <a:endParaRPr lang="en-US" sz="1100"/>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Arial" panose="020B0604020202020204" pitchFamily="34" charset="0"/>
                  <a:ea typeface="+mn-ea"/>
                  <a:cs typeface="Arial" panose="020B0604020202020204" pitchFamily="34" charset="0"/>
                </a:rPr>
                <a:t>Delivered</a:t>
              </a:r>
              <a:r>
                <a:rPr lang="en-US" sz="1100" b="1" baseline="0">
                  <a:solidFill>
                    <a:schemeClr val="dk1"/>
                  </a:solidFill>
                  <a:effectLst/>
                  <a:latin typeface="Arial" panose="020B0604020202020204" pitchFamily="34" charset="0"/>
                  <a:ea typeface="+mn-ea"/>
                  <a:cs typeface="Arial" panose="020B0604020202020204" pitchFamily="34" charset="0"/>
                </a:rPr>
                <a:t> Electricity</a:t>
              </a:r>
              <a:endParaRPr lang="en-US" sz="1100" b="1">
                <a:solidFill>
                  <a:schemeClr val="dk1"/>
                </a:solidFill>
                <a:effectLst/>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a:solidFill>
                    <a:schemeClr val="dk1"/>
                  </a:solidFill>
                  <a:effectLst/>
                  <a:latin typeface="+mn-lt"/>
                  <a:ea typeface="+mn-ea"/>
                  <a:cs typeface="+mn-cs"/>
                </a:rPr>
                <a:t>Annual sales to retail customers from owned generation and purchased electricity.</a:t>
              </a:r>
            </a:p>
            <a:p>
              <a:pPr marL="0" marR="0" lvl="0" indent="0" defTabSz="914400" eaLnBrk="1" fontAlgn="auto" latinLnBrk="0" hangingPunct="1">
                <a:lnSpc>
                  <a:spcPct val="100000"/>
                </a:lnSpc>
                <a:spcBef>
                  <a:spcPts val="0"/>
                </a:spcBef>
                <a:spcAft>
                  <a:spcPts val="0"/>
                </a:spcAft>
                <a:buClrTx/>
                <a:buSzTx/>
                <a:buFontTx/>
                <a:buNone/>
                <a:tabLst/>
                <a:defRPr/>
              </a:pPr>
              <a:endParaRPr lang="en-US"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effectLst/>
                  <a:latin typeface="Arial" panose="020B0604020202020204" pitchFamily="34" charset="0"/>
                  <a:ea typeface="Arial" panose="020B0604020202020204" pitchFamily="34" charset="0"/>
                  <a:cs typeface="Times New Roman" panose="02020603050405020304" pitchFamily="18" charset="0"/>
                </a:rPr>
                <a:t>Utility Average Emissions</a:t>
              </a:r>
              <a:r>
                <a:rPr lang="en-US" sz="1100" b="1" baseline="0">
                  <a:effectLst/>
                  <a:latin typeface="Arial" panose="020B0604020202020204" pitchFamily="34" charset="0"/>
                  <a:ea typeface="Arial" panose="020B0604020202020204" pitchFamily="34" charset="0"/>
                  <a:cs typeface="Times New Roman" panose="02020603050405020304" pitchFamily="18" charset="0"/>
                </a:rPr>
                <a:t> Rate</a:t>
              </a:r>
            </a:p>
            <a:p>
              <a:pPr marL="0" marR="0" lvl="0" indent="0" defTabSz="914400" eaLnBrk="1" fontAlgn="auto" latinLnBrk="0" hangingPunct="1">
                <a:lnSpc>
                  <a:spcPct val="100000"/>
                </a:lnSpc>
                <a:spcBef>
                  <a:spcPts val="0"/>
                </a:spcBef>
                <a:spcAft>
                  <a:spcPts val="0"/>
                </a:spcAft>
                <a:buClrTx/>
                <a:buSzTx/>
                <a:buFontTx/>
                <a:buNone/>
                <a:tabLst/>
                <a:defRPr/>
              </a:pPr>
              <a:r>
                <a:rPr lang="en-US" sz="1100">
                  <a:solidFill>
                    <a:schemeClr val="dk1"/>
                  </a:solidFill>
                  <a:effectLst/>
                  <a:latin typeface="+mn-lt"/>
                  <a:ea typeface="+mn-ea"/>
                  <a:cs typeface="+mn-cs"/>
                </a:rPr>
                <a:t>The average annual CO2 emissions rate (in lbs. per MWh) of electricity delivered to customers, including renewable generation and purchases.</a:t>
              </a:r>
            </a:p>
            <a:p>
              <a:pPr marL="0" marR="0" lvl="0" indent="0" defTabSz="914400" eaLnBrk="1" fontAlgn="auto" latinLnBrk="0" hangingPunct="1">
                <a:lnSpc>
                  <a:spcPct val="100000"/>
                </a:lnSpc>
                <a:spcBef>
                  <a:spcPts val="0"/>
                </a:spcBef>
                <a:spcAft>
                  <a:spcPts val="0"/>
                </a:spcAft>
                <a:buClrTx/>
                <a:buSzTx/>
                <a:buFontTx/>
                <a:buNone/>
                <a:tabLst/>
                <a:defRPr/>
              </a:pPr>
              <a:endParaRPr lang="en-US"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mn-cs"/>
                </a:rPr>
                <a:t>Utility Average Emissions</a:t>
              </a:r>
              <a:r>
                <a:rPr lang="en-US" sz="1100" b="0" baseline="0">
                  <a:solidFill>
                    <a:schemeClr val="dk1"/>
                  </a:solidFill>
                  <a:effectLst/>
                  <a:latin typeface="+mn-lt"/>
                  <a:ea typeface="+mn-ea"/>
                  <a:cs typeface="+mn-cs"/>
                </a:rPr>
                <a:t> Rate Formula</a:t>
              </a:r>
              <a:r>
                <a:rPr lang="en-US" sz="1100" b="1" baseline="0">
                  <a:solidFill>
                    <a:schemeClr val="dk1"/>
                  </a:solidFill>
                  <a:effectLst/>
                  <a:latin typeface="+mn-lt"/>
                  <a:ea typeface="+mn-ea"/>
                  <a:cs typeface="+mn-cs"/>
                </a:rPr>
                <a:t>:</a:t>
              </a:r>
              <a:r>
                <a:rPr lang="en-US" sz="1100" b="1">
                  <a:solidFill>
                    <a:schemeClr val="dk1"/>
                  </a:solidFill>
                  <a:effectLst/>
                  <a:latin typeface="+mn-lt"/>
                  <a:ea typeface="+mn-ea"/>
                  <a:cs typeface="+mn-cs"/>
                </a:rPr>
                <a:t> </a:t>
              </a:r>
              <a:r>
                <a:rPr lang="en-US" sz="1200" b="1" i="0">
                  <a:solidFill>
                    <a:schemeClr val="dk1"/>
                  </a:solidFill>
                  <a:effectLst/>
                  <a:latin typeface="Cambria Math" panose="02040503050406030204" pitchFamily="18" charset="0"/>
                  <a:ea typeface="+mn-ea"/>
                  <a:cs typeface="+mn-cs"/>
                </a:rPr>
                <a:t>(𝑺𝒖𝒎 𝒐𝒇 (𝑫𝒆𝒍𝒊𝒗𝒆𝒓𝒆𝒅 𝑬𝒍𝒆𝒄𝒕𝒓𝒊𝒄𝒊𝒕𝒚 𝒃𝒚 𝑺𝒐𝒖𝒓𝒄𝒆 (𝑴𝑾𝒉)  𝒙 𝑬𝒎𝒊𝒔𝒔𝒊𝒐𝒏𝒔 𝑹𝒂𝒕𝒆 𝒃𝒚 𝑮𝒆𝒏𝒆𝒓𝒂𝒕𝒊𝒐𝒏 𝑺𝒐𝒖𝒓𝒄𝒆 ((𝒍𝒃𝒔 𝑪𝑶𝟐)/𝑴𝑾𝒉)))/(𝑻𝒐𝒕𝒂𝒍 𝑬𝒍𝒆𝒄𝒕𝒓𝒊𝒄𝒊𝒕𝒚 𝑫𝒆𝒍𝒊𝒗𝒆𝒓𝒆𝒅 (𝑴𝑾𝒉))      </a:t>
              </a:r>
              <a:endParaRPr lang="en-US" sz="800">
                <a:solidFill>
                  <a:schemeClr val="dk1"/>
                </a:solidFill>
                <a:effectLst/>
                <a:latin typeface="+mn-lt"/>
                <a:ea typeface="+mn-ea"/>
                <a:cs typeface="+mn-cs"/>
              </a:endParaRPr>
            </a:p>
            <a:p>
              <a:r>
                <a:rPr lang="en-US" sz="1100">
                  <a:solidFill>
                    <a:schemeClr val="dk1"/>
                  </a:solidFill>
                  <a:effectLst/>
                  <a:latin typeface="+mn-lt"/>
                  <a:ea typeface="+mn-ea"/>
                  <a:cs typeface="+mn-cs"/>
                </a:rPr>
                <a:t> </a:t>
              </a:r>
              <a:endParaRPr lang="en-US" sz="1100" b="1">
                <a:effectLst/>
                <a:latin typeface="Arial" panose="020B0604020202020204" pitchFamily="34" charset="0"/>
                <a:ea typeface="Arial" panose="020B0604020202020204" pitchFamily="34" charset="0"/>
                <a:cs typeface="Times New Roman" panose="02020603050405020304" pitchFamily="18"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effectLst/>
                  <a:latin typeface="Arial" panose="020B0604020202020204" pitchFamily="34" charset="0"/>
                  <a:ea typeface="Arial" panose="020B0604020202020204" pitchFamily="34" charset="0"/>
                  <a:cs typeface="Times New Roman" panose="02020603050405020304" pitchFamily="18" charset="0"/>
                </a:rPr>
                <a:t>Utility Specific Residual Mix Emissions Rate </a:t>
              </a:r>
            </a:p>
            <a:p>
              <a:pPr marL="0" marR="0" lvl="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Arial" panose="020B0604020202020204" pitchFamily="34" charset="0"/>
                  <a:cs typeface="Arial" panose="020B0604020202020204" pitchFamily="34" charset="0"/>
                </a:rPr>
                <a:t>The average annual CO2 emissions rate (in lbs. per MWh) of electricity delivered to customers, including renewable generation for which RECs are retained by the utility and retired in the reporting year, with accounting adjustments made for specified green energy products where another entity (e.g., a customer, a different electric company) owns the renewable attributes. </a:t>
              </a:r>
            </a:p>
            <a:p>
              <a:pPr marL="0" marR="0" lvl="0" indent="0" defTabSz="914400" eaLnBrk="1" fontAlgn="auto" latinLnBrk="0" hangingPunct="1">
                <a:lnSpc>
                  <a:spcPct val="100000"/>
                </a:lnSpc>
                <a:spcBef>
                  <a:spcPts val="0"/>
                </a:spcBef>
                <a:spcAft>
                  <a:spcPts val="0"/>
                </a:spcAft>
                <a:buClrTx/>
                <a:buSzTx/>
                <a:buFontTx/>
                <a:buNone/>
                <a:tabLst/>
                <a:defRPr/>
              </a:pPr>
              <a:endParaRPr lang="en-US" sz="1200">
                <a:effectLst/>
                <a:latin typeface="+mn-lt"/>
                <a:ea typeface="Arial" panose="020B0604020202020204" pitchFamily="34" charset="0"/>
                <a:cs typeface="Times New Roman" panose="02020603050405020304" pitchFamily="18"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sz="1200">
                  <a:effectLst/>
                  <a:latin typeface="+mn-lt"/>
                  <a:ea typeface="Arial" panose="020B0604020202020204" pitchFamily="34" charset="0"/>
                  <a:cs typeface="Times New Roman" panose="02020603050405020304" pitchFamily="18" charset="0"/>
                </a:rPr>
                <a:t>Utility Specific Residual Mix Emissions Rate Formula:</a:t>
              </a:r>
              <a:r>
                <a:rPr lang="en-US" sz="1200" b="1" i="0">
                  <a:effectLst/>
                  <a:latin typeface="Cambria Math" panose="02040503050406030204" pitchFamily="18" charset="0"/>
                  <a:cs typeface="Arial" panose="020B0604020202020204" pitchFamily="34" charset="0"/>
                </a:rPr>
                <a:t>(</a:t>
              </a:r>
              <a:r>
                <a:rPr lang="en-US" sz="1200" b="1" i="0">
                  <a:effectLst/>
                  <a:latin typeface="Cambria Math" panose="02040503050406030204" pitchFamily="18" charset="0"/>
                  <a:ea typeface="Arial" panose="020B0604020202020204" pitchFamily="34" charset="0"/>
                  <a:cs typeface="Arial" panose="020B0604020202020204" pitchFamily="34" charset="0"/>
                </a:rPr>
                <a:t>𝑺𝒖𝒎 𝒐𝒇 (𝑫𝒆𝒍𝒊𝒗𝒆𝒓𝒆𝒅 𝑬𝒍𝒆𝒄𝒕𝒓𝒊𝒄𝒊𝒕𝒚 𝒃𝒚 𝑮𝒆𝒏 𝑺𝒐𝒖𝒓𝒄𝒆 (𝑴𝑾𝒉)  𝒙 𝑬𝒎𝒊𝒔𝒔𝒊𝒐𝒏𝒔 𝑹𝒂𝒕𝒆 ((𝒍𝒃𝒔 𝑪𝑶𝟐)/𝑴𝑾𝒉)−𝑫𝒆𝒍𝒊𝒗𝒆𝒓𝒆𝒅 𝑬𝒍𝒆𝒄𝒕𝒓𝒊𝒄𝒕𝒚 𝒐𝒇 𝑺𝒑𝒆𝒄𝒊𝒇𝒊𝒆𝒅 𝑷𝒓𝒐𝒅𝒖𝒄𝒕𝒔 (𝑴𝑾𝒉)  𝒙 𝑬𝒎𝒊𝒔𝒔𝒊𝒐𝒏𝒔 𝑹𝒂𝒕𝒆 ((𝒍𝒃𝒔 𝑪𝑶𝟐)/𝑴𝑾𝒉)))/(𝑻𝒐𝒕𝒂𝒍 𝑬𝒍𝒆𝒄𝒕𝒓𝒊𝒄𝒊𝒕𝒚 𝑫𝒆𝒍𝒊𝒗𝒆𝒓𝒆𝒅 (𝑴𝑾𝒉)−𝑫𝒆𝒍𝒊𝒗𝒆𝒓𝒆𝒅 𝑬𝒍𝒆𝒄𝒕𝒓𝒊𝒄𝒕𝒚 𝒐𝒇 𝑺𝒑𝒆𝒄𝒊𝒇𝒊𝒆𝒅 𝑷𝒓𝒐𝒅𝒖𝒄𝒕𝒔 (𝑴𝑾𝒉) )      </a:t>
              </a:r>
              <a:endParaRPr lang="en-US" sz="4000">
                <a:effectLst/>
                <a:latin typeface="Cambria" panose="02040503050406030204" pitchFamily="18" charset="0"/>
                <a:ea typeface="MS Mincho" panose="02020609040205080304" pitchFamily="49" charset="-128"/>
                <a:cs typeface="Times New Roman" panose="02020603050405020304" pitchFamily="18" charset="0"/>
              </a:endParaRPr>
            </a:p>
            <a:p>
              <a:pPr marL="0" marR="0" algn="l">
                <a:spcBef>
                  <a:spcPts val="0"/>
                </a:spcBef>
                <a:spcAft>
                  <a:spcPts val="0"/>
                </a:spcAft>
              </a:pPr>
              <a:r>
                <a:rPr lang="en-US" sz="1100">
                  <a:effectLst/>
                  <a:latin typeface="Cambria Math" panose="02040503050406030204" pitchFamily="18" charset="0"/>
                  <a:ea typeface="Arial" panose="020B0604020202020204" pitchFamily="34" charset="0"/>
                  <a:cs typeface="Arial" panose="020B0604020202020204" pitchFamily="34" charset="0"/>
                </a:rPr>
                <a:t> </a:t>
              </a:r>
              <a:endParaRPr lang="en-US" sz="1200">
                <a:effectLst/>
                <a:latin typeface="Times New Roman" panose="02020603050405020304" pitchFamily="18" charset="0"/>
                <a:ea typeface="Arial" panose="020B0604020202020204" pitchFamily="34" charset="0"/>
                <a:cs typeface="+mn-cs"/>
              </a:endParaRPr>
            </a:p>
            <a:p>
              <a:pPr marL="0" marR="0" algn="l">
                <a:spcBef>
                  <a:spcPts val="0"/>
                </a:spcBef>
                <a:spcAft>
                  <a:spcPts val="0"/>
                </a:spcAft>
              </a:pPr>
              <a:r>
                <a:rPr lang="en-US" sz="1100" b="1" u="none">
                  <a:effectLst/>
                  <a:latin typeface="Arial" panose="020B0604020202020204" pitchFamily="34" charset="0"/>
                  <a:ea typeface="Times New Roman" panose="02020603050405020304" pitchFamily="18" charset="0"/>
                  <a:cs typeface="Times New Roman" panose="02020603050405020304" pitchFamily="18" charset="0"/>
                </a:rPr>
                <a:t>Specified Products</a:t>
              </a:r>
            </a:p>
            <a:p>
              <a:pPr marL="0" marR="0" algn="l">
                <a:spcBef>
                  <a:spcPts val="0"/>
                </a:spcBef>
                <a:spcAft>
                  <a:spcPts val="0"/>
                </a:spcAft>
              </a:pPr>
              <a:r>
                <a:rPr lang="en-US" sz="1100">
                  <a:effectLst/>
                  <a:latin typeface="+mn-lt"/>
                  <a:ea typeface="Times New Roman" panose="02020603050405020304" pitchFamily="18" charset="0"/>
                  <a:cs typeface="Times New Roman" panose="02020603050405020304" pitchFamily="18" charset="0"/>
                </a:rPr>
                <a:t>Electric companies that generate renewable energy and RECs that are fully or partially sold to 3</a:t>
              </a:r>
              <a:r>
                <a:rPr lang="en-US" sz="1100" baseline="30000">
                  <a:effectLst/>
                  <a:latin typeface="+mn-lt"/>
                  <a:ea typeface="Times New Roman" panose="02020603050405020304" pitchFamily="18" charset="0"/>
                  <a:cs typeface="Times New Roman" panose="02020603050405020304" pitchFamily="18" charset="0"/>
                </a:rPr>
                <a:t>rd</a:t>
              </a:r>
              <a:r>
                <a:rPr lang="en-US" sz="1100">
                  <a:effectLst/>
                  <a:latin typeface="+mn-lt"/>
                  <a:ea typeface="Times New Roman" panose="02020603050405020304" pitchFamily="18" charset="0"/>
                  <a:cs typeface="Times New Roman" panose="02020603050405020304" pitchFamily="18" charset="0"/>
                </a:rPr>
                <a:t> parties outside of their system or retired on behalf of customers should make calculations consistent with rules and methodologies that are consistent with their jurisdictions and business practices. </a:t>
              </a:r>
              <a:r>
                <a:rPr lang="en-US" sz="1100">
                  <a:effectLst/>
                  <a:latin typeface="+mn-lt"/>
                  <a:ea typeface="Arial" panose="020B0604020202020204" pitchFamily="34" charset="0"/>
                  <a:cs typeface="Times New Roman" panose="02020603050405020304" pitchFamily="18" charset="0"/>
                </a:rPr>
                <a:t>These specified products include (but may not be limited to):</a:t>
              </a:r>
            </a:p>
            <a:p>
              <a:pPr marL="171450" marR="0" indent="-171450">
                <a:spcBef>
                  <a:spcPts val="0"/>
                </a:spcBef>
                <a:spcAft>
                  <a:spcPts val="0"/>
                </a:spcAft>
                <a:buFont typeface="Wingdings" panose="05000000000000000000" pitchFamily="2" charset="2"/>
                <a:buChar char="§"/>
              </a:pPr>
              <a:r>
                <a:rPr lang="en-US" sz="1100">
                  <a:effectLst/>
                  <a:latin typeface="+mn-lt"/>
                  <a:ea typeface="Times New Roman" panose="02020603050405020304" pitchFamily="18" charset="0"/>
                  <a:cs typeface="Times New Roman" panose="02020603050405020304" pitchFamily="18" charset="0"/>
                </a:rPr>
                <a:t>RECs that are retired on behalf of a specific customer or group of customers. For example, subscribers to a green tariff program that retires RECs on their behalf; community solar gardens; or, other voluntary program that retires RECs for subscribers.</a:t>
              </a:r>
              <a:r>
                <a:rPr lang="en-US" sz="1100" baseline="0">
                  <a:effectLst/>
                  <a:latin typeface="+mn-lt"/>
                  <a:ea typeface="Times New Roman" panose="02020603050405020304" pitchFamily="18" charset="0"/>
                  <a:cs typeface="Times New Roman" panose="02020603050405020304" pitchFamily="18" charset="0"/>
                </a:rPr>
                <a:t> </a:t>
              </a:r>
            </a:p>
            <a:p>
              <a:pPr marL="171450" marR="0" indent="-171450">
                <a:spcBef>
                  <a:spcPts val="0"/>
                </a:spcBef>
                <a:spcAft>
                  <a:spcPts val="0"/>
                </a:spcAft>
                <a:buFont typeface="Wingdings" panose="05000000000000000000" pitchFamily="2" charset="2"/>
                <a:buChar char="§"/>
              </a:pPr>
              <a:endParaRPr lang="en-US" sz="1100" baseline="0">
                <a:effectLst/>
                <a:latin typeface="+mn-lt"/>
                <a:cs typeface="+mn-cs"/>
              </a:endParaRPr>
            </a:p>
            <a:p>
              <a:pPr lvl="0"/>
              <a:r>
                <a:rPr lang="en-US" sz="1100" b="1">
                  <a:solidFill>
                    <a:schemeClr val="dk1"/>
                  </a:solidFill>
                  <a:effectLst/>
                  <a:latin typeface="Arial" panose="020B0604020202020204" pitchFamily="34" charset="0"/>
                  <a:ea typeface="+mn-ea"/>
                  <a:cs typeface="Arial" panose="020B0604020202020204" pitchFamily="34" charset="0"/>
                </a:rPr>
                <a:t>Protocol</a:t>
              </a:r>
            </a:p>
            <a:p>
              <a:pPr lvl="0"/>
              <a:r>
                <a:rPr lang="en-US" sz="1100">
                  <a:solidFill>
                    <a:schemeClr val="dk1"/>
                  </a:solidFill>
                  <a:effectLst/>
                  <a:latin typeface="+mn-lt"/>
                  <a:ea typeface="+mn-ea"/>
                  <a:cs typeface="+mn-cs"/>
                </a:rPr>
                <a:t>Report if the information provided complies with guidance on emissions accounting as established by protocols from: </a:t>
              </a:r>
            </a:p>
            <a:p>
              <a:pPr marL="171450" lvl="0" indent="-171450">
                <a:buFont typeface="Wingdings" panose="05000000000000000000" pitchFamily="2" charset="2"/>
                <a:buChar char="§"/>
              </a:pPr>
              <a:r>
                <a:rPr lang="en-US" sz="1100">
                  <a:solidFill>
                    <a:schemeClr val="dk1"/>
                  </a:solidFill>
                  <a:effectLst/>
                  <a:latin typeface="+mn-lt"/>
                  <a:ea typeface="+mn-ea"/>
                  <a:cs typeface="+mn-cs"/>
                </a:rPr>
                <a:t>The Climate Registry's Electric Power Sector Protocol</a:t>
              </a:r>
            </a:p>
            <a:p>
              <a:pPr marL="171450" lvl="0" indent="-171450">
                <a:buFont typeface="Wingdings" panose="05000000000000000000" pitchFamily="2" charset="2"/>
                <a:buChar char="§"/>
              </a:pPr>
              <a:r>
                <a:rPr lang="en-US" sz="1100">
                  <a:solidFill>
                    <a:schemeClr val="dk1"/>
                  </a:solidFill>
                  <a:effectLst/>
                  <a:latin typeface="+mn-lt"/>
                  <a:ea typeface="+mn-ea"/>
                  <a:cs typeface="+mn-cs"/>
                </a:rPr>
                <a:t>World Resources Institute/World Business Council for Sustainable Development GHG Protocol Scope 2 Guidance</a:t>
              </a:r>
            </a:p>
            <a:p>
              <a:pPr marL="171450" lvl="0" indent="-171450">
                <a:buFont typeface="Wingdings" panose="05000000000000000000" pitchFamily="2" charset="2"/>
                <a:buChar char="§"/>
              </a:pPr>
              <a:r>
                <a:rPr lang="en-US" sz="1100">
                  <a:solidFill>
                    <a:schemeClr val="dk1"/>
                  </a:solidFill>
                  <a:effectLst/>
                  <a:latin typeface="+mn-lt"/>
                  <a:ea typeface="+mn-ea"/>
                  <a:cs typeface="+mn-cs"/>
                </a:rPr>
                <a:t>If the company takes a different approach from the instructions or uses a different protocol than those listed above, provide details of the methodology used to calculate CO</a:t>
              </a:r>
              <a:r>
                <a:rPr lang="en-US" sz="1100" baseline="-25000">
                  <a:solidFill>
                    <a:schemeClr val="dk1"/>
                  </a:solidFill>
                  <a:effectLst/>
                  <a:latin typeface="+mn-lt"/>
                  <a:ea typeface="+mn-ea"/>
                  <a:cs typeface="+mn-cs"/>
                </a:rPr>
                <a:t>2</a:t>
              </a:r>
              <a:r>
                <a:rPr lang="en-US" sz="1100">
                  <a:solidFill>
                    <a:schemeClr val="dk1"/>
                  </a:solidFill>
                  <a:effectLst/>
                  <a:latin typeface="+mn-lt"/>
                  <a:ea typeface="+mn-ea"/>
                  <a:cs typeface="+mn-cs"/>
                </a:rPr>
                <a:t> emissions intensity rates in the Qualitative "Notes"</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section.</a:t>
              </a:r>
            </a:p>
            <a:p>
              <a:pPr marL="171450" marR="0" indent="-171450">
                <a:spcBef>
                  <a:spcPts val="0"/>
                </a:spcBef>
                <a:spcAft>
                  <a:spcPts val="0"/>
                </a:spcAft>
                <a:buFont typeface="Wingdings" panose="05000000000000000000" pitchFamily="2" charset="2"/>
                <a:buChar char="§"/>
              </a:pPr>
              <a:endParaRPr lang="en-US" sz="1100" baseline="0">
                <a:effectLst/>
                <a:latin typeface="+mn-lt"/>
                <a:cs typeface="Times New Roman" panose="02020603050405020304" pitchFamily="18"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b="1">
                  <a:solidFill>
                    <a:schemeClr val="dk1"/>
                  </a:solidFill>
                  <a:effectLst/>
                  <a:latin typeface="Arial" panose="020B0604020202020204" pitchFamily="34" charset="0"/>
                  <a:ea typeface="+mn-ea"/>
                  <a:cs typeface="Arial" panose="020B0604020202020204" pitchFamily="34" charset="0"/>
                </a:rPr>
                <a:t>Third-Party</a:t>
              </a:r>
              <a:r>
                <a:rPr lang="en-US" sz="1100" b="1" baseline="0">
                  <a:solidFill>
                    <a:schemeClr val="dk1"/>
                  </a:solidFill>
                  <a:effectLst/>
                  <a:latin typeface="Arial" panose="020B0604020202020204" pitchFamily="34" charset="0"/>
                  <a:ea typeface="+mn-ea"/>
                  <a:cs typeface="Arial" panose="020B0604020202020204" pitchFamily="34" charset="0"/>
                </a:rPr>
                <a:t> </a:t>
              </a:r>
              <a:r>
                <a:rPr lang="en-US" sz="1100" b="1">
                  <a:solidFill>
                    <a:schemeClr val="dk1"/>
                  </a:solidFill>
                  <a:effectLst/>
                  <a:latin typeface="Arial" panose="020B0604020202020204" pitchFamily="34" charset="0"/>
                  <a:ea typeface="+mn-ea"/>
                  <a:cs typeface="Arial" panose="020B0604020202020204" pitchFamily="34" charset="0"/>
                </a:rPr>
                <a:t>Verification:</a:t>
              </a:r>
              <a:r>
                <a:rPr lang="en-US" sz="1100" b="1" baseline="0">
                  <a:solidFill>
                    <a:schemeClr val="dk1"/>
                  </a:solidFill>
                  <a:effectLst/>
                  <a:latin typeface="Arial" panose="020B0604020202020204" pitchFamily="34" charset="0"/>
                  <a:ea typeface="+mn-ea"/>
                  <a:cs typeface="Arial" panose="020B0604020202020204" pitchFamily="34" charset="0"/>
                </a:rPr>
                <a:t> </a:t>
              </a:r>
              <a:r>
                <a:rPr lang="en-US" sz="1100" b="1">
                  <a:solidFill>
                    <a:schemeClr val="dk1"/>
                  </a:solidFill>
                  <a:effectLst/>
                  <a:latin typeface="Arial" panose="020B0604020202020204" pitchFamily="34" charset="0"/>
                  <a:ea typeface="+mn-ea"/>
                  <a:cs typeface="Arial" panose="020B0604020202020204" pitchFamily="34" charset="0"/>
                </a:rPr>
                <a:t>Emission Totals and Intensity Rates </a:t>
              </a:r>
            </a:p>
            <a:p>
              <a:r>
                <a:rPr lang="en-US" sz="1100">
                  <a:solidFill>
                    <a:schemeClr val="dk1"/>
                  </a:solidFill>
                  <a:effectLst/>
                  <a:latin typeface="+mn-lt"/>
                  <a:ea typeface="+mn-ea"/>
                  <a:cs typeface="+mn-cs"/>
                </a:rPr>
                <a:t>As used here, “verified” means that the data (emissions and emission intensity rates) provided has been third-party verified by an accredited, independent body (i.e., a verifier) using standards approved for use against the GHG protocols, thus verifying emissions assertions against those protocols. Standards may include ISO 14064 or another standard accredited by the American National Standards Institute (ANSI) National Accreditation Board (ANAB).</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“Verified” does not simply mean the electric company is applying a particular GHG accounting protocol. If this is the case, the electric company should indicate in the template which protocol it is following but specify that the reported data has not been third-party verified.</a:t>
              </a:r>
            </a:p>
            <a:p>
              <a:endParaRPr lang="en-US" sz="1100">
                <a:solidFill>
                  <a:schemeClr val="dk1"/>
                </a:solidFill>
                <a:effectLst/>
                <a:latin typeface="+mn-lt"/>
                <a:ea typeface="+mn-ea"/>
                <a:cs typeface="+mn-cs"/>
              </a:endParaRPr>
            </a:p>
            <a:p>
              <a:r>
                <a:rPr lang="en-US" sz="1100" b="1">
                  <a:solidFill>
                    <a:schemeClr val="dk1"/>
                  </a:solidFill>
                  <a:effectLst/>
                  <a:latin typeface="Arial" panose="020B0604020202020204" pitchFamily="34" charset="0"/>
                  <a:ea typeface="+mn-ea"/>
                  <a:cs typeface="Arial" panose="020B0604020202020204" pitchFamily="34" charset="0"/>
                </a:rPr>
                <a:t>Limited and Reasonable Assurance. </a:t>
              </a:r>
              <a:r>
                <a:rPr lang="en-US" sz="1100">
                  <a:solidFill>
                    <a:schemeClr val="dk1"/>
                  </a:solidFill>
                  <a:effectLst/>
                  <a:latin typeface="+mn-lt"/>
                  <a:ea typeface="+mn-ea"/>
                  <a:cs typeface="+mn-cs"/>
                </a:rPr>
                <a:t>Assurance engagements can be conducted at two levels, reasonable and limited, to provide stakeholders with an independent and objective opinion on the reliability and credibility of information disclosures, in this case total emissions and emission intensity rates of electricity delivered to end customers.  </a:t>
              </a:r>
            </a:p>
            <a:p>
              <a:pPr marL="171450" lvl="0" indent="-171450">
                <a:buFont typeface="Wingdings" panose="05000000000000000000" pitchFamily="2" charset="2"/>
                <a:buChar char="§"/>
              </a:pPr>
              <a:r>
                <a:rPr lang="en-US" sz="1100">
                  <a:solidFill>
                    <a:schemeClr val="dk1"/>
                  </a:solidFill>
                  <a:effectLst/>
                  <a:latin typeface="+mn-lt"/>
                  <a:ea typeface="+mn-ea"/>
                  <a:cs typeface="+mn-cs"/>
                </a:rPr>
                <a:t>Limited Assurance is a reduced level of assurance that involves an assurance provider expressing a conclusion about whether they are aware of any material modifications that should be made to the disclosure for it to be in accordance with disclosure requirements. It is equivalent to the assurance provided in an interim review of financial statements. Limited assurance relies more heavily on representations made by the company’s management team as an information source.  It may entail auditing emission sources that cover 80-90% of total emissions sources; utilizing a smaller sample size for testing data; and involves an underlying assumption that the data control system is reliable. </a:t>
              </a:r>
            </a:p>
            <a:p>
              <a:pPr marL="171450" lvl="0" indent="-171450">
                <a:buFont typeface="Wingdings" panose="05000000000000000000" pitchFamily="2" charset="2"/>
                <a:buChar char="§"/>
              </a:pPr>
              <a:r>
                <a:rPr lang="en-US" sz="1100">
                  <a:solidFill>
                    <a:schemeClr val="dk1"/>
                  </a:solidFill>
                  <a:effectLst/>
                  <a:latin typeface="+mn-lt"/>
                  <a:ea typeface="+mn-ea"/>
                  <a:cs typeface="+mn-cs"/>
                </a:rPr>
                <a:t>Reasonable Assurance involves the practitioner expressing an opinion about whether the subject matter is in accordance with relevant criteria in all material aspects and free from material misstatement. This level of assurance is equivalent to that provided in an audit. Reasonable assurance is more evidence based.  It may entail auditing emission sources that cover 90-95% of total emission sources; utilizing a larger sample size to audit selected emission sources; and involves assessing the design, existence, and effectiveness of data control systems.</a:t>
              </a:r>
            </a:p>
            <a:p>
              <a:pPr marL="171450" lvl="0" indent="-171450">
                <a:buFont typeface="Wingdings" panose="05000000000000000000" pitchFamily="2" charset="2"/>
                <a:buChar char="§"/>
              </a:pPr>
              <a:r>
                <a:rPr lang="en-US" sz="1100">
                  <a:solidFill>
                    <a:schemeClr val="dk1"/>
                  </a:solidFill>
                  <a:effectLst/>
                  <a:latin typeface="+mn-lt"/>
                  <a:ea typeface="+mn-ea"/>
                  <a:cs typeface="+mn-cs"/>
                </a:rPr>
                <a:t>In addition to ISO 14064, there are several financial auditing standards that have been adapted for emissions related assurances, including the American Institute of Certified Public Accountants (AICPA) standards: AT-C 105 Concepts Common to All Attestation Engagements; AT-C 210 Review Engagements; and, AT-C 205 Assertion-Based Examination Engagements. In Europe, the relevant standards are the International Auditing and Assurance Standards Board’s International Standard on Assurance Engagements (ISAE) 3000.</a:t>
              </a:r>
            </a:p>
            <a:p>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br>
                <a:rPr lang="en-US" sz="1100">
                  <a:solidFill>
                    <a:schemeClr val="dk1"/>
                  </a:solidFill>
                  <a:effectLst/>
                  <a:latin typeface="+mn-lt"/>
                  <a:ea typeface="+mn-ea"/>
                  <a:cs typeface="+mn-cs"/>
                </a:rPr>
              </a:br>
              <a:endParaRPr lang="en-US" sz="1100" baseline="0">
                <a:effectLst/>
                <a:latin typeface="+mn-lt"/>
                <a:cs typeface="Times New Roman" panose="02020603050405020304" pitchFamily="18" charset="0"/>
              </a:endParaRPr>
            </a:p>
          </xdr:txBody>
        </xdr:sp>
      </mc:Fallback>
    </mc:AlternateContent>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eeipower-my.sharepoint.com/personal/ayoung_eei_org/Documents/CO2%20Database/2025%20Database/2025%20Submissions/2023%20updated%20&amp;%202024%20Entergy%20CO2%20and%20Resource%20Mix%20Final.xlsx" TargetMode="External"/><Relationship Id="rId1" Type="http://schemas.openxmlformats.org/officeDocument/2006/relationships/externalLinkPath" Target="2025%20Submissions/2023%20updated%20&amp;%202024%20Entergy%20CO2%20and%20Resource%20Mix%20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Foreword and Use"/>
      <sheetName val="Qualitative Narrative &amp; Notes"/>
      <sheetName val="Quantitative Electric Co Data"/>
      <sheetName val="Definitions"/>
      <sheetName val="Drop Downs"/>
      <sheetName val="2023 updated &amp; 2024 Entergy CO2"/>
    </sheetNames>
    <sheetDataSet>
      <sheetData sheetId="0" refreshError="1"/>
      <sheetData sheetId="1" refreshError="1"/>
      <sheetData sheetId="2"/>
      <sheetData sheetId="3" refreshError="1"/>
      <sheetData sheetId="4" refreshError="1"/>
      <sheetData sheetId="5"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C49D74C-111F-4F45-BEBA-091FC9B24CB7}" name="Table1" displayName="Table1" ref="A3:F131" totalsRowShown="0" headerRowDxfId="52" dataDxfId="50" headerRowBorderDxfId="51" tableBorderDxfId="49">
  <autoFilter ref="A3:F131" xr:uid="{DC49D74C-111F-4F45-BEBA-091FC9B24CB7}"/>
  <sortState xmlns:xlrd2="http://schemas.microsoft.com/office/spreadsheetml/2017/richdata2" ref="A4:F131">
    <sortCondition ref="A4:A131"/>
    <sortCondition ref="B4:B131"/>
    <sortCondition ref="C4:C131"/>
  </sortState>
  <tableColumns count="6">
    <tableColumn id="1" xr3:uid="{761C17E2-60BE-4557-A411-126EECBA8121}" name="Company" dataDxfId="48"/>
    <tableColumn id="2" xr3:uid="{4C4416C3-978C-4970-81C1-13D7176C7852}" name="State  " dataDxfId="47"/>
    <tableColumn id="3" xr3:uid="{864A6D20-DC0A-46C8-8271-4CCD2C7FC7EC}" name="Year" dataDxfId="46"/>
    <tableColumn id="4" xr3:uid="{A72B3C02-AC35-44F2-A446-24B800BDBCB1}" name="Qualitative Narrative" dataDxfId="45"/>
    <tableColumn id="5" xr3:uid="{DFD85C6B-27C4-4315-BB88-FF4F11352FDD}" name="Notes" dataDxfId="44"/>
    <tableColumn id="6" xr3:uid="{7777E553-9646-49E3-AA46-EC41D3171F96}" name="Link(s) to Public Carbon Reduction Goal or Announcements" dataDxfId="43"/>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0749DF1-B931-456D-9917-434F9D065DD5}" name="Table4" displayName="Table4" ref="A3:AM131" totalsRowShown="0" headerRowDxfId="42" dataDxfId="40" headerRowBorderDxfId="41" tableBorderDxfId="39">
  <autoFilter ref="A3:AM131" xr:uid="{80749DF1-B931-456D-9917-434F9D065DD5}"/>
  <sortState xmlns:xlrd2="http://schemas.microsoft.com/office/spreadsheetml/2017/richdata2" ref="A4:AM131">
    <sortCondition ref="A4:A131"/>
    <sortCondition ref="B4:B131"/>
    <sortCondition ref="C4:C131"/>
  </sortState>
  <tableColumns count="39">
    <tableColumn id="3" xr3:uid="{3E07C821-E434-428F-8E56-4C3EA4A384A2}" name="Company Name" dataDxfId="38"/>
    <tableColumn id="49" xr3:uid="{F1089A5C-8A43-456C-841B-D1FADCA45BE4}" name="State" dataDxfId="37"/>
    <tableColumn id="5" xr3:uid="{5E65CD12-013F-49F9-A37A-6C4A2C57693F}" name="Data Year" dataDxfId="36"/>
    <tableColumn id="6" xr3:uid="{33AD0C09-CF60-4C77-A770-9E06649C5577}" name="Total Electricity Delivered by Operating Company (MWh)" dataDxfId="35"/>
    <tableColumn id="48" xr3:uid="{A03ED1BD-1130-4492-9425-46A1B64D59DB}" name="Electricity Delivered from Owned Generation (%)" dataDxfId="34" dataCellStyle="Percent"/>
    <tableColumn id="41" xr3:uid="{E8585FF4-1C99-450B-A1E8-06ED000DAF4A}" name="Electricity Delivered from Purchased Power (%)" dataDxfId="33" dataCellStyle="Percent"/>
    <tableColumn id="9" xr3:uid="{D4F532AA-29A8-41D1-8911-56EDB8E5B086}" name="Electricity Delivered from Unknown Generation Source (%)" dataDxfId="32" dataCellStyle="Percent"/>
    <tableColumn id="10" xr3:uid="{A9CE8A79-8211-4E4B-941F-8E936867C26C}" name="Utility Specific Residual Mix Emissions Rate_x000a_ (lbs CO2/MWh)" dataDxfId="31"/>
    <tableColumn id="11" xr3:uid="{FFB1EF3E-BAE4-4982-9054-A0AE86EECA72}" name="Utility Average Emissions Rate _x000a_(lbs CO2/MWh)" dataDxfId="30"/>
    <tableColumn id="1" xr3:uid="{A2D7D0FE-DFD6-4E40-9216-47C1F50FECDF}" name="CO2 equivalent (CO2e)_x000a_(lbs CO2/MWh unless indicated otherwise)" dataDxfId="29"/>
    <tableColumn id="12" xr3:uid="{ECD61EB8-0B60-4B3C-8FE4-3538BD59FB67}" name="Protocol" dataDxfId="28"/>
    <tableColumn id="13" xr3:uid="{C9882D78-27E2-4B9F-8F36-CA1293DC0BFD}" name="Emissions Certified- EPA Part 75  (Y/N)" dataDxfId="27"/>
    <tableColumn id="7" xr3:uid="{3A2D1AF1-71D1-4B8E-ADAC-9A0A53498EA5}" name="Emission Totals: _x000a_Third-Party Verified (Select from Drop Down)" dataDxfId="26"/>
    <tableColumn id="14" xr3:uid="{06399560-3D84-4F73-BB2B-A880706923D0}" name="Intensity Rates: _x000a_Third-Party Verified_x000a_ (Select from Drop Down)" dataDxfId="25"/>
    <tableColumn id="15" xr3:uid="{55607937-C3A6-4259-A43C-98125F081A20}" name="Coal (%)" dataDxfId="24" dataCellStyle="Percent"/>
    <tableColumn id="16" xr3:uid="{EAA282E0-B8BD-4EDB-9212-19F276A65CE6}" name="Oil (%)" dataDxfId="23" dataCellStyle="Percent"/>
    <tableColumn id="2" xr3:uid="{09B05C40-5276-4468-883E-9EC5C5889CBF}" name="Natural Gas (%)" dataDxfId="22" dataCellStyle="Percent"/>
    <tableColumn id="18" xr3:uid="{A7C248C0-BCDA-4C64-853A-6566DFA44F9F}" name="Other Fossil (%)" dataDxfId="21" dataCellStyle="Percent"/>
    <tableColumn id="19" xr3:uid="{2EE2FE4A-A5DE-4762-B52A-31244CF656A2}" name="Nuclear (%)" dataDxfId="20" dataCellStyle="Percent"/>
    <tableColumn id="20" xr3:uid="{0ED41269-BED8-4D4A-8EEA-A3B3DFED246A}" name="Hydro (%)" dataDxfId="19" dataCellStyle="Percent"/>
    <tableColumn id="21" xr3:uid="{DA0602FA-0418-4495-9835-4D837A32342F}" name="Biomass (%)" dataDxfId="18" dataCellStyle="Percent"/>
    <tableColumn id="22" xr3:uid="{528E45C1-4CD2-4F35-9230-884B3BF762A0}" name="Wind (%)" dataDxfId="17" dataCellStyle="Percent"/>
    <tableColumn id="23" xr3:uid="{7BAC91EA-C8D3-4426-AC99-B7CCBC78FD83}" name="Solar (%)" dataDxfId="16" dataCellStyle="Percent"/>
    <tableColumn id="24" xr3:uid="{93BC906A-2131-4956-B7A0-96BCEC856990}" name="Geothermal (%)" dataDxfId="15" dataCellStyle="Percent"/>
    <tableColumn id="25" xr3:uid="{B96FCD20-2819-419E-8606-8A3F87E6DCAA}" name="Other (%)" dataDxfId="14" dataCellStyle="Percent"/>
    <tableColumn id="4" xr3:uid="{C124C708-891C-49D0-9F40-B17D8F5A839F}" name="Coal-(%)" dataDxfId="13" dataCellStyle="Percent"/>
    <tableColumn id="27" xr3:uid="{2F437A0E-9D53-488F-8C1C-9E6D719633CB}" name="Oil- (%)" dataDxfId="12" dataCellStyle="Percent"/>
    <tableColumn id="28" xr3:uid="{AABA8FBA-A484-4CB6-833A-71E78B0C8A2E}" name="Natural Gas- (%)" dataDxfId="11" dataCellStyle="Percent"/>
    <tableColumn id="29" xr3:uid="{6122EE01-CE42-413C-854C-74EFBE0BF2E0}" name="Other Fossil- (%)" dataDxfId="10" dataCellStyle="Percent"/>
    <tableColumn id="30" xr3:uid="{05590148-148A-457B-83BD-704F13923656}" name="Nuclear-(%)" dataDxfId="9" dataCellStyle="Percent"/>
    <tableColumn id="31" xr3:uid="{712D9D86-B28F-4E1A-B63C-6BE6C420504A}" name="Hydro- (%)" dataDxfId="8" dataCellStyle="Percent"/>
    <tableColumn id="32" xr3:uid="{2C3B02E5-7200-40EF-A507-2E2B83DDB1F5}" name="Biomass- (%)" dataDxfId="7" dataCellStyle="Percent"/>
    <tableColumn id="33" xr3:uid="{DC293955-01A6-4698-B3F1-71C10F2FA26F}" name="Wind- (%)" dataDxfId="6" dataCellStyle="Percent"/>
    <tableColumn id="34" xr3:uid="{9351146A-CB79-431F-A549-8D2914416BE6}" name="Solar- (%)" dataDxfId="5" dataCellStyle="Percent"/>
    <tableColumn id="35" xr3:uid="{0F9E1087-EF89-466A-AE44-1E1D689B11D6}" name="Geothermal- (%)" dataDxfId="4" dataCellStyle="Percent"/>
    <tableColumn id="36" xr3:uid="{A775A77E-F332-4405-9B43-F9C50BF9B20E}" name="Other- (%)" dataDxfId="3" dataCellStyle="Percent"/>
    <tableColumn id="37" xr3:uid="{E005C857-CF04-46D5-8908-C648228DECD0}" name="Contact Name" dataDxfId="2"/>
    <tableColumn id="38" xr3:uid="{F42C5F47-E4D1-4434-8ED2-B13F84B3E97D}" name="Contact Title" dataDxfId="1"/>
    <tableColumn id="39" xr3:uid="{839912E7-7383-42B5-842D-60365D929B54}" name="Contact Email Address" dataDxfId="0" dataCellStyle="Hyperlink"/>
  </tableColumns>
  <tableStyleInfo showFirstColumn="0" showLastColumn="0" showRowStripes="1" showColumnStripes="0"/>
</table>
</file>

<file path=xl/theme/theme1.xml><?xml version="1.0" encoding="utf-8"?>
<a:theme xmlns:a="http://schemas.openxmlformats.org/drawingml/2006/main" name="Office 2013 - 2022 Theme">
  <a:themeElements>
    <a:clrScheme name="EEI Scheme">
      <a:dk1>
        <a:sysClr val="windowText" lastClr="000000"/>
      </a:dk1>
      <a:lt1>
        <a:sysClr val="window" lastClr="FFFFFF"/>
      </a:lt1>
      <a:dk2>
        <a:srgbClr val="1A1C58"/>
      </a:dk2>
      <a:lt2>
        <a:srgbClr val="D9D9D9"/>
      </a:lt2>
      <a:accent1>
        <a:srgbClr val="41A2C7"/>
      </a:accent1>
      <a:accent2>
        <a:srgbClr val="E7A521"/>
      </a:accent2>
      <a:accent3>
        <a:srgbClr val="CEE0EE"/>
      </a:accent3>
      <a:accent4>
        <a:srgbClr val="E36C09"/>
      </a:accent4>
      <a:accent5>
        <a:srgbClr val="3081BC"/>
      </a:accent5>
      <a:accent6>
        <a:srgbClr val="808080"/>
      </a:accent6>
      <a:hlink>
        <a:srgbClr val="41A2C7"/>
      </a:hlink>
      <a:folHlink>
        <a:srgbClr val="808080"/>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www.alliantenergy.com/responsibility" TargetMode="External"/><Relationship Id="rId18" Type="http://schemas.openxmlformats.org/officeDocument/2006/relationships/hyperlink" Target="https://s21.q4cdn.com/448935352/files/doc_downloads/2023/12/2023_ameren_climate_report.pdf" TargetMode="External"/><Relationship Id="rId26" Type="http://schemas.openxmlformats.org/officeDocument/2006/relationships/hyperlink" Target="https://www.hawaiianelectric.com/clean-energy-hawaii/sustainability-report-and-maps" TargetMode="External"/><Relationship Id="rId3" Type="http://schemas.openxmlformats.org/officeDocument/2006/relationships/hyperlink" Target="https://www.exeloncorp.com/newsroom/exelon-utilities-announces-goal-to-achieve-net-zero-emissions-by-2050" TargetMode="External"/><Relationship Id="rId21" Type="http://schemas.openxmlformats.org/officeDocument/2006/relationships/hyperlink" Target="https://corporate.my.xcelenergy.com/s/about/report" TargetMode="External"/><Relationship Id="rId34" Type="http://schemas.openxmlformats.org/officeDocument/2006/relationships/hyperlink" Target="https://docs.aep.com/docs/sustainability/2025-AEP-Sustainability-Report.pdf" TargetMode="External"/><Relationship Id="rId7" Type="http://schemas.openxmlformats.org/officeDocument/2006/relationships/hyperlink" Target="https://www.exeloncorp.com/newsroom/exelon-utilities-announces-goal-to-achieve-net-zero-emissions-by-2050" TargetMode="External"/><Relationship Id="rId12" Type="http://schemas.openxmlformats.org/officeDocument/2006/relationships/hyperlink" Target="https://alliantenergy.com/responsibilityIPLcustomer" TargetMode="External"/><Relationship Id="rId17" Type="http://schemas.openxmlformats.org/officeDocument/2006/relationships/hyperlink" Target="https://allete.blob.core.windows.net/allete/CSR/ALE-Sustainability-Report.pdf" TargetMode="External"/><Relationship Id="rId25" Type="http://schemas.openxmlformats.org/officeDocument/2006/relationships/hyperlink" Target="https://www.epelectric.com/environmental-social-governance/environmental/corporate-sustainability-reports" TargetMode="External"/><Relationship Id="rId33" Type="http://schemas.openxmlformats.org/officeDocument/2006/relationships/hyperlink" Target="https://docs.aep.com/docs/sustainability/2025-AEP-Sustainability-Report.pdf" TargetMode="External"/><Relationship Id="rId2" Type="http://schemas.openxmlformats.org/officeDocument/2006/relationships/hyperlink" Target="https://www.exeloncorp.com/newsroom/exelon-utilities-announces-goal-to-achieve-net-zero-emissions-by-2050" TargetMode="External"/><Relationship Id="rId16" Type="http://schemas.openxmlformats.org/officeDocument/2006/relationships/hyperlink" Target="https://alliantenergy.com/responsibilityIPLcustomer" TargetMode="External"/><Relationship Id="rId20" Type="http://schemas.openxmlformats.org/officeDocument/2006/relationships/hyperlink" Target="https://corporate.my.xcelenergy.com/s/about/report" TargetMode="External"/><Relationship Id="rId29" Type="http://schemas.openxmlformats.org/officeDocument/2006/relationships/hyperlink" Target="https://docs.aep.com/docs/sustainability/2025-AEP-Sustainability-Report.pdf" TargetMode="External"/><Relationship Id="rId1" Type="http://schemas.openxmlformats.org/officeDocument/2006/relationships/hyperlink" Target="https://www.exeloncorp.com/newsroom/exelon-utilities-announces-goal-to-achieve-net-zero-emissions-by-2050" TargetMode="External"/><Relationship Id="rId6" Type="http://schemas.openxmlformats.org/officeDocument/2006/relationships/hyperlink" Target="https://www.exeloncorp.com/newsroom/exelon-utilities-announces-goal-to-achieve-net-zero-emissions-by-2050" TargetMode="External"/><Relationship Id="rId11" Type="http://schemas.openxmlformats.org/officeDocument/2006/relationships/hyperlink" Target="https://alliantenergy.com/responsibilityWPLcustomer" TargetMode="External"/><Relationship Id="rId24" Type="http://schemas.openxmlformats.org/officeDocument/2006/relationships/hyperlink" Target="https://www.epelectric.com/environmental-social-governance/environmental/corporate-sustainability-reports" TargetMode="External"/><Relationship Id="rId32" Type="http://schemas.openxmlformats.org/officeDocument/2006/relationships/hyperlink" Target="https://docs.aep.com/docs/sustainability/2025-AEP-Sustainability-Report.pdf" TargetMode="External"/><Relationship Id="rId5" Type="http://schemas.openxmlformats.org/officeDocument/2006/relationships/hyperlink" Target="https://www.exeloncorp.com/newsroom/exelon-utilities-announces-goal-to-achieve-net-zero-emissions-by-2050" TargetMode="External"/><Relationship Id="rId15" Type="http://schemas.openxmlformats.org/officeDocument/2006/relationships/hyperlink" Target="https://alliantenergy.com/responsibilityWPLcustomer" TargetMode="External"/><Relationship Id="rId23" Type="http://schemas.openxmlformats.org/officeDocument/2006/relationships/hyperlink" Target="https://www.blackhillsenergy.com/our-company/commitment-sustainability" TargetMode="External"/><Relationship Id="rId28" Type="http://schemas.openxmlformats.org/officeDocument/2006/relationships/hyperlink" Target="https://docs.aep.com/docs/sustainability/2025-AEP-Sustainability-Report.pdf" TargetMode="External"/><Relationship Id="rId36" Type="http://schemas.openxmlformats.org/officeDocument/2006/relationships/table" Target="../tables/table1.xml"/><Relationship Id="rId10" Type="http://schemas.openxmlformats.org/officeDocument/2006/relationships/hyperlink" Target="https://www.alliantenergy.com/responsibility" TargetMode="External"/><Relationship Id="rId19" Type="http://schemas.openxmlformats.org/officeDocument/2006/relationships/hyperlink" Target="https://s21.q4cdn.com/448935352/files/doc_downloads/2023/12/2023_ameren_climate_report.pdf" TargetMode="External"/><Relationship Id="rId31" Type="http://schemas.openxmlformats.org/officeDocument/2006/relationships/hyperlink" Target="https://docs.aep.com/docs/sustainability/2025-AEP-Sustainability-Report.pdf" TargetMode="External"/><Relationship Id="rId4" Type="http://schemas.openxmlformats.org/officeDocument/2006/relationships/hyperlink" Target="https://www.exeloncorp.com/newsroom/exelon-utilities-announces-goal-to-achieve-net-zero-emissions-by-2050" TargetMode="External"/><Relationship Id="rId9" Type="http://schemas.openxmlformats.org/officeDocument/2006/relationships/hyperlink" Target="https://www.alliantenergy.com/responsibility" TargetMode="External"/><Relationship Id="rId14" Type="http://schemas.openxmlformats.org/officeDocument/2006/relationships/hyperlink" Target="https://www.alliantenergy.com/responsibility" TargetMode="External"/><Relationship Id="rId22" Type="http://schemas.openxmlformats.org/officeDocument/2006/relationships/hyperlink" Target="https://www.blackhillsenergy.com/our-company/commitment-sustainability" TargetMode="External"/><Relationship Id="rId27" Type="http://schemas.openxmlformats.org/officeDocument/2006/relationships/hyperlink" Target="https://www.nisource.com/company/sustainability/reports-and-policies" TargetMode="External"/><Relationship Id="rId30" Type="http://schemas.openxmlformats.org/officeDocument/2006/relationships/hyperlink" Target="https://docs.aep.com/docs/sustainability/2025-AEP-Sustainability-Report.pdf" TargetMode="External"/><Relationship Id="rId35" Type="http://schemas.openxmlformats.org/officeDocument/2006/relationships/printerSettings" Target="../printerSettings/printerSettings2.bin"/><Relationship Id="rId8" Type="http://schemas.openxmlformats.org/officeDocument/2006/relationships/hyperlink" Target="https://www.exeloncorp.com/newsroom/exelon-utilities-announces-goal-to-achieve-net-zero-emissions-by-2050"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ESG@duqlight.com" TargetMode="External"/><Relationship Id="rId3" Type="http://schemas.openxmlformats.org/officeDocument/2006/relationships/hyperlink" Target="mailto:lisa.pfeifer@pepcoholdings.com" TargetMode="External"/><Relationship Id="rId7" Type="http://schemas.openxmlformats.org/officeDocument/2006/relationships/hyperlink" Target="mailto:ESG@duqlight.com" TargetMode="External"/><Relationship Id="rId2" Type="http://schemas.openxmlformats.org/officeDocument/2006/relationships/hyperlink" Target="mailto:kaitlyn.watkins@fpl.com" TargetMode="External"/><Relationship Id="rId1" Type="http://schemas.openxmlformats.org/officeDocument/2006/relationships/hyperlink" Target="mailto:bsargent@mge.com" TargetMode="External"/><Relationship Id="rId6" Type="http://schemas.openxmlformats.org/officeDocument/2006/relationships/hyperlink" Target="mailto:khines@ameren.com" TargetMode="External"/><Relationship Id="rId11" Type="http://schemas.openxmlformats.org/officeDocument/2006/relationships/table" Target="../tables/table2.xml"/><Relationship Id="rId5" Type="http://schemas.openxmlformats.org/officeDocument/2006/relationships/hyperlink" Target="mailto:khines@ameren.com" TargetMode="External"/><Relationship Id="rId10" Type="http://schemas.openxmlformats.org/officeDocument/2006/relationships/printerSettings" Target="../printerSettings/printerSettings3.bin"/><Relationship Id="rId4" Type="http://schemas.openxmlformats.org/officeDocument/2006/relationships/hyperlink" Target="mailto:lisa.pfeifer@pepcoholdings.com" TargetMode="External"/><Relationship Id="rId9" Type="http://schemas.openxmlformats.org/officeDocument/2006/relationships/hyperlink" Target="mailto:kristen.sheeran@pgn.com"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D6958E-C995-46A5-8C59-E4732C58E0FD}">
  <dimension ref="A1"/>
  <sheetViews>
    <sheetView showGridLines="0" tabSelected="1" zoomScaleNormal="100" workbookViewId="0">
      <selection activeCell="V15" sqref="V15"/>
    </sheetView>
  </sheetViews>
  <sheetFormatPr defaultColWidth="9.140625" defaultRowHeight="15"/>
  <cols>
    <col min="1" max="8" width="9.140625" style="24"/>
    <col min="9" max="9" width="9.140625" style="24" customWidth="1"/>
    <col min="10" max="16384" width="9.140625" style="24"/>
  </cols>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36"/>
  <sheetViews>
    <sheetView zoomScale="85" zoomScaleNormal="85" workbookViewId="0">
      <selection sqref="A1:F2"/>
    </sheetView>
  </sheetViews>
  <sheetFormatPr defaultColWidth="9.140625" defaultRowHeight="15.95" customHeight="1"/>
  <cols>
    <col min="1" max="1" width="46.140625" style="2" customWidth="1"/>
    <col min="2" max="2" width="17.140625" style="30" customWidth="1"/>
    <col min="3" max="3" width="22.140625" style="2" customWidth="1"/>
    <col min="4" max="5" width="48.85546875" style="2" customWidth="1"/>
    <col min="6" max="6" width="81.28515625" style="27" customWidth="1"/>
    <col min="7" max="16384" width="9.140625" style="2"/>
  </cols>
  <sheetData>
    <row r="1" spans="1:7" s="14" customFormat="1" ht="31.5" customHeight="1">
      <c r="A1" s="92" t="s">
        <v>379</v>
      </c>
      <c r="B1" s="92"/>
      <c r="C1" s="92"/>
      <c r="D1" s="92"/>
      <c r="E1" s="92"/>
      <c r="F1" s="92"/>
      <c r="G1" s="13"/>
    </row>
    <row r="2" spans="1:7" s="14" customFormat="1" ht="4.5" customHeight="1" thickBot="1">
      <c r="A2" s="93"/>
      <c r="B2" s="93"/>
      <c r="C2" s="93"/>
      <c r="D2" s="93"/>
      <c r="E2" s="93"/>
      <c r="F2" s="93"/>
      <c r="G2" s="13"/>
    </row>
    <row r="3" spans="1:7" s="14" customFormat="1" ht="35.25" customHeight="1" thickTop="1">
      <c r="A3" s="31" t="s">
        <v>8</v>
      </c>
      <c r="B3" s="31" t="s">
        <v>46</v>
      </c>
      <c r="C3" s="31" t="s">
        <v>36</v>
      </c>
      <c r="D3" s="32" t="s">
        <v>7</v>
      </c>
      <c r="E3" s="32" t="s">
        <v>6</v>
      </c>
      <c r="F3" s="32" t="s">
        <v>50</v>
      </c>
      <c r="G3" s="13"/>
    </row>
    <row r="4" spans="1:7" s="28" customFormat="1" ht="15.95" customHeight="1">
      <c r="A4" s="36" t="s">
        <v>254</v>
      </c>
      <c r="B4" s="33" t="s">
        <v>255</v>
      </c>
      <c r="C4" s="34">
        <v>2023</v>
      </c>
      <c r="D4" s="35" t="s">
        <v>256</v>
      </c>
      <c r="E4" s="35" t="s">
        <v>257</v>
      </c>
      <c r="F4" s="35" t="s">
        <v>259</v>
      </c>
      <c r="G4" s="25"/>
    </row>
    <row r="5" spans="1:7" s="28" customFormat="1" ht="15.95" customHeight="1">
      <c r="A5" s="36" t="s">
        <v>254</v>
      </c>
      <c r="B5" s="33" t="s">
        <v>255</v>
      </c>
      <c r="C5" s="34">
        <v>2024</v>
      </c>
      <c r="D5" s="35" t="s">
        <v>256</v>
      </c>
      <c r="E5" s="35" t="s">
        <v>257</v>
      </c>
      <c r="F5" s="35" t="s">
        <v>258</v>
      </c>
      <c r="G5" s="25"/>
    </row>
    <row r="6" spans="1:7" s="28" customFormat="1" ht="15.95" customHeight="1">
      <c r="A6" s="36" t="s">
        <v>207</v>
      </c>
      <c r="B6" s="33" t="s">
        <v>208</v>
      </c>
      <c r="C6" s="34">
        <v>2023</v>
      </c>
      <c r="D6" s="35" t="s">
        <v>209</v>
      </c>
      <c r="E6" s="37" t="s">
        <v>210</v>
      </c>
      <c r="F6" s="35" t="s">
        <v>211</v>
      </c>
      <c r="G6" s="25"/>
    </row>
    <row r="7" spans="1:7" s="28" customFormat="1" ht="15.95" customHeight="1">
      <c r="A7" s="36" t="s">
        <v>207</v>
      </c>
      <c r="B7" s="33" t="s">
        <v>208</v>
      </c>
      <c r="C7" s="34">
        <v>2024</v>
      </c>
      <c r="D7" s="35" t="s">
        <v>209</v>
      </c>
      <c r="E7" s="35" t="s">
        <v>210</v>
      </c>
      <c r="F7" s="35" t="s">
        <v>211</v>
      </c>
      <c r="G7" s="25"/>
    </row>
    <row r="8" spans="1:7" s="28" customFormat="1" ht="15.95" customHeight="1">
      <c r="A8" s="36" t="s">
        <v>212</v>
      </c>
      <c r="B8" s="33" t="s">
        <v>163</v>
      </c>
      <c r="C8" s="34">
        <v>2023</v>
      </c>
      <c r="D8" s="35" t="s">
        <v>213</v>
      </c>
      <c r="E8" s="35" t="s">
        <v>214</v>
      </c>
      <c r="F8" s="35" t="s">
        <v>211</v>
      </c>
      <c r="G8" s="25"/>
    </row>
    <row r="9" spans="1:7" s="28" customFormat="1" ht="15.95" customHeight="1">
      <c r="A9" s="36" t="s">
        <v>212</v>
      </c>
      <c r="B9" s="33" t="s">
        <v>163</v>
      </c>
      <c r="C9" s="34">
        <v>2024</v>
      </c>
      <c r="D9" s="35" t="s">
        <v>213</v>
      </c>
      <c r="E9" s="35" t="s">
        <v>214</v>
      </c>
      <c r="F9" s="35" t="s">
        <v>211</v>
      </c>
      <c r="G9" s="25"/>
    </row>
    <row r="10" spans="1:7" ht="15.95" customHeight="1">
      <c r="A10" s="36" t="s">
        <v>268</v>
      </c>
      <c r="B10" s="33" t="s">
        <v>183</v>
      </c>
      <c r="C10" s="34">
        <v>2024</v>
      </c>
      <c r="D10" s="35" t="s">
        <v>275</v>
      </c>
      <c r="E10" s="35"/>
      <c r="F10" s="35" t="s">
        <v>274</v>
      </c>
    </row>
    <row r="11" spans="1:7" ht="15.95" customHeight="1">
      <c r="A11" s="36" t="s">
        <v>263</v>
      </c>
      <c r="B11" s="33" t="s">
        <v>264</v>
      </c>
      <c r="C11" s="34">
        <v>2024</v>
      </c>
      <c r="D11" s="35" t="s">
        <v>273</v>
      </c>
      <c r="E11" s="35"/>
      <c r="F11" s="35" t="s">
        <v>274</v>
      </c>
    </row>
    <row r="12" spans="1:7" ht="15.95" customHeight="1">
      <c r="A12" s="98" t="s">
        <v>388</v>
      </c>
      <c r="B12" s="99" t="s">
        <v>113</v>
      </c>
      <c r="C12" s="100">
        <v>2023</v>
      </c>
      <c r="D12" s="101" t="s">
        <v>432</v>
      </c>
      <c r="E12" s="101" t="s">
        <v>433</v>
      </c>
      <c r="F12" s="101" t="s">
        <v>434</v>
      </c>
    </row>
    <row r="13" spans="1:7" ht="15.95" customHeight="1">
      <c r="A13" s="98" t="s">
        <v>390</v>
      </c>
      <c r="B13" s="99" t="s">
        <v>391</v>
      </c>
      <c r="C13" s="100">
        <v>2023</v>
      </c>
      <c r="D13" s="101" t="s">
        <v>432</v>
      </c>
      <c r="E13" s="101" t="s">
        <v>435</v>
      </c>
      <c r="F13" s="101" t="s">
        <v>434</v>
      </c>
    </row>
    <row r="14" spans="1:7" ht="15.95" customHeight="1">
      <c r="A14" s="98" t="s">
        <v>393</v>
      </c>
      <c r="B14" s="99" t="s">
        <v>124</v>
      </c>
      <c r="C14" s="100">
        <v>2023</v>
      </c>
      <c r="D14" s="101" t="s">
        <v>432</v>
      </c>
      <c r="E14" s="101" t="s">
        <v>436</v>
      </c>
      <c r="F14" s="101" t="s">
        <v>434</v>
      </c>
    </row>
    <row r="15" spans="1:7" ht="15.95" customHeight="1">
      <c r="A15" s="98" t="s">
        <v>394</v>
      </c>
      <c r="B15" s="99" t="s">
        <v>111</v>
      </c>
      <c r="C15" s="100">
        <v>2023</v>
      </c>
      <c r="D15" s="101" t="s">
        <v>432</v>
      </c>
      <c r="E15" s="101" t="s">
        <v>435</v>
      </c>
      <c r="F15" s="101" t="s">
        <v>434</v>
      </c>
    </row>
    <row r="16" spans="1:7" ht="15.95" customHeight="1">
      <c r="A16" s="98" t="s">
        <v>395</v>
      </c>
      <c r="B16" s="99" t="s">
        <v>396</v>
      </c>
      <c r="C16" s="100">
        <v>2023</v>
      </c>
      <c r="D16" s="101" t="s">
        <v>432</v>
      </c>
      <c r="E16" s="101" t="s">
        <v>437</v>
      </c>
      <c r="F16" s="101" t="s">
        <v>434</v>
      </c>
    </row>
    <row r="17" spans="1:7" ht="15.95" customHeight="1">
      <c r="A17" s="98" t="s">
        <v>397</v>
      </c>
      <c r="B17" s="99" t="s">
        <v>77</v>
      </c>
      <c r="C17" s="100">
        <v>2023</v>
      </c>
      <c r="D17" s="101" t="s">
        <v>432</v>
      </c>
      <c r="E17" s="101" t="s">
        <v>438</v>
      </c>
      <c r="F17" s="101" t="s">
        <v>434</v>
      </c>
    </row>
    <row r="18" spans="1:7" ht="15.95" customHeight="1">
      <c r="A18" s="98" t="s">
        <v>398</v>
      </c>
      <c r="B18" s="99" t="s">
        <v>399</v>
      </c>
      <c r="C18" s="100">
        <v>2023</v>
      </c>
      <c r="D18" s="101" t="s">
        <v>432</v>
      </c>
      <c r="E18" s="101" t="s">
        <v>435</v>
      </c>
      <c r="F18" s="101" t="s">
        <v>434</v>
      </c>
    </row>
    <row r="19" spans="1:7" ht="15.95" customHeight="1">
      <c r="A19" s="98" t="s">
        <v>410</v>
      </c>
      <c r="B19" s="99" t="s">
        <v>401</v>
      </c>
      <c r="C19" s="100">
        <v>2023</v>
      </c>
      <c r="D19" s="101" t="s">
        <v>432</v>
      </c>
      <c r="E19" s="101" t="s">
        <v>435</v>
      </c>
      <c r="F19" s="101" t="s">
        <v>434</v>
      </c>
    </row>
    <row r="20" spans="1:7" ht="15.95" customHeight="1">
      <c r="A20" s="36" t="s">
        <v>388</v>
      </c>
      <c r="B20" s="33" t="s">
        <v>113</v>
      </c>
      <c r="C20" s="34">
        <v>2024</v>
      </c>
      <c r="D20" s="35"/>
      <c r="E20" s="42" t="s">
        <v>402</v>
      </c>
      <c r="F20" s="35" t="s">
        <v>389</v>
      </c>
    </row>
    <row r="21" spans="1:7" ht="15.95" customHeight="1">
      <c r="A21" s="36" t="s">
        <v>390</v>
      </c>
      <c r="B21" s="33" t="s">
        <v>391</v>
      </c>
      <c r="C21" s="34">
        <v>2024</v>
      </c>
      <c r="D21" s="35"/>
      <c r="E21" s="42" t="s">
        <v>403</v>
      </c>
      <c r="F21" s="35" t="s">
        <v>392</v>
      </c>
    </row>
    <row r="22" spans="1:7" ht="15.95" customHeight="1">
      <c r="A22" s="36" t="s">
        <v>393</v>
      </c>
      <c r="B22" s="33" t="s">
        <v>124</v>
      </c>
      <c r="C22" s="34">
        <v>2024</v>
      </c>
      <c r="D22" s="35"/>
      <c r="E22" s="42" t="s">
        <v>404</v>
      </c>
      <c r="F22" s="35" t="s">
        <v>392</v>
      </c>
    </row>
    <row r="23" spans="1:7" ht="15.95" customHeight="1">
      <c r="A23" s="36" t="s">
        <v>394</v>
      </c>
      <c r="B23" s="33" t="s">
        <v>111</v>
      </c>
      <c r="C23" s="34">
        <v>2024</v>
      </c>
      <c r="D23" s="35"/>
      <c r="E23" s="42" t="s">
        <v>405</v>
      </c>
      <c r="F23" s="35" t="s">
        <v>392</v>
      </c>
    </row>
    <row r="24" spans="1:7" ht="15.95" customHeight="1">
      <c r="A24" s="36" t="s">
        <v>395</v>
      </c>
      <c r="B24" s="33" t="s">
        <v>396</v>
      </c>
      <c r="C24" s="34">
        <v>2024</v>
      </c>
      <c r="D24" s="35"/>
      <c r="E24" s="42" t="s">
        <v>406</v>
      </c>
      <c r="F24" s="35" t="s">
        <v>392</v>
      </c>
    </row>
    <row r="25" spans="1:7" ht="15.95" customHeight="1">
      <c r="A25" s="36" t="s">
        <v>397</v>
      </c>
      <c r="B25" s="33" t="s">
        <v>77</v>
      </c>
      <c r="C25" s="34">
        <v>2024</v>
      </c>
      <c r="D25" s="35"/>
      <c r="E25" s="42" t="s">
        <v>405</v>
      </c>
      <c r="F25" s="35" t="s">
        <v>392</v>
      </c>
    </row>
    <row r="26" spans="1:7" ht="15.95" customHeight="1">
      <c r="A26" s="36" t="s">
        <v>398</v>
      </c>
      <c r="B26" s="33" t="s">
        <v>399</v>
      </c>
      <c r="C26" s="34">
        <v>2024</v>
      </c>
      <c r="D26" s="35"/>
      <c r="E26" s="42" t="s">
        <v>405</v>
      </c>
      <c r="F26" s="35" t="s">
        <v>392</v>
      </c>
    </row>
    <row r="27" spans="1:7" ht="15">
      <c r="A27" s="36" t="s">
        <v>400</v>
      </c>
      <c r="B27" s="33" t="s">
        <v>401</v>
      </c>
      <c r="C27" s="34">
        <v>2024</v>
      </c>
      <c r="D27" s="35"/>
      <c r="E27" s="41" t="s">
        <v>405</v>
      </c>
      <c r="F27" s="35" t="s">
        <v>392</v>
      </c>
    </row>
    <row r="28" spans="1:7" ht="15.95" customHeight="1">
      <c r="A28" s="36" t="s">
        <v>98</v>
      </c>
      <c r="B28" s="33" t="s">
        <v>99</v>
      </c>
      <c r="C28" s="34">
        <v>2023</v>
      </c>
      <c r="D28" s="35"/>
      <c r="E28" s="35"/>
      <c r="F28" s="35"/>
    </row>
    <row r="29" spans="1:7" s="28" customFormat="1" ht="15.95" customHeight="1">
      <c r="A29" s="36" t="s">
        <v>98</v>
      </c>
      <c r="B29" s="33" t="s">
        <v>99</v>
      </c>
      <c r="C29" s="34">
        <v>2024</v>
      </c>
      <c r="D29" s="35"/>
      <c r="E29" s="35"/>
      <c r="F29" s="35"/>
      <c r="G29" s="25"/>
    </row>
    <row r="30" spans="1:7" s="28" customFormat="1" ht="15.95" customHeight="1">
      <c r="A30" s="36" t="s">
        <v>301</v>
      </c>
      <c r="B30" s="33" t="s">
        <v>297</v>
      </c>
      <c r="C30" s="34">
        <v>2023</v>
      </c>
      <c r="D30" s="35" t="s">
        <v>302</v>
      </c>
      <c r="E30" s="35" t="s">
        <v>303</v>
      </c>
      <c r="F30" s="35" t="s">
        <v>304</v>
      </c>
      <c r="G30" s="25"/>
    </row>
    <row r="31" spans="1:7" s="28" customFormat="1" ht="15.95" customHeight="1">
      <c r="A31" s="36" t="s">
        <v>301</v>
      </c>
      <c r="B31" s="33" t="s">
        <v>297</v>
      </c>
      <c r="C31" s="34">
        <v>2024</v>
      </c>
      <c r="D31" s="35" t="s">
        <v>305</v>
      </c>
      <c r="E31" s="35" t="s">
        <v>303</v>
      </c>
      <c r="F31" s="35" t="s">
        <v>304</v>
      </c>
      <c r="G31" s="25"/>
    </row>
    <row r="32" spans="1:7" s="28" customFormat="1" ht="15.95" customHeight="1">
      <c r="A32" s="36" t="s">
        <v>217</v>
      </c>
      <c r="B32" s="33" t="s">
        <v>218</v>
      </c>
      <c r="C32" s="34">
        <v>2023</v>
      </c>
      <c r="D32" s="35" t="s">
        <v>219</v>
      </c>
      <c r="E32" s="35" t="s">
        <v>220</v>
      </c>
      <c r="F32" s="35" t="s">
        <v>221</v>
      </c>
      <c r="G32" s="25"/>
    </row>
    <row r="33" spans="1:7" s="28" customFormat="1" ht="15.95" customHeight="1">
      <c r="A33" s="36" t="s">
        <v>217</v>
      </c>
      <c r="B33" s="33" t="s">
        <v>218</v>
      </c>
      <c r="C33" s="34">
        <v>2024</v>
      </c>
      <c r="D33" s="35" t="s">
        <v>222</v>
      </c>
      <c r="E33" s="37" t="s">
        <v>223</v>
      </c>
      <c r="F33" s="35" t="s">
        <v>224</v>
      </c>
      <c r="G33" s="25"/>
    </row>
    <row r="34" spans="1:7" s="28" customFormat="1" ht="15.95" customHeight="1">
      <c r="A34" s="36" t="s">
        <v>232</v>
      </c>
      <c r="B34" s="33" t="s">
        <v>218</v>
      </c>
      <c r="C34" s="34">
        <v>2023</v>
      </c>
      <c r="D34" s="35" t="s">
        <v>233</v>
      </c>
      <c r="E34" s="35" t="s">
        <v>234</v>
      </c>
      <c r="F34" s="35" t="s">
        <v>235</v>
      </c>
      <c r="G34" s="25"/>
    </row>
    <row r="35" spans="1:7" s="28" customFormat="1" ht="15.95" customHeight="1">
      <c r="A35" s="36" t="s">
        <v>232</v>
      </c>
      <c r="B35" s="33" t="s">
        <v>218</v>
      </c>
      <c r="C35" s="34">
        <v>2024</v>
      </c>
      <c r="D35" s="35" t="s">
        <v>233</v>
      </c>
      <c r="E35" s="35" t="s">
        <v>236</v>
      </c>
      <c r="F35" s="35" t="s">
        <v>235</v>
      </c>
      <c r="G35" s="25"/>
    </row>
    <row r="36" spans="1:7" s="28" customFormat="1" ht="15.95" customHeight="1">
      <c r="A36" s="36" t="s">
        <v>145</v>
      </c>
      <c r="B36" s="33" t="s">
        <v>146</v>
      </c>
      <c r="C36" s="34">
        <v>2023</v>
      </c>
      <c r="D36" s="35" t="s">
        <v>150</v>
      </c>
      <c r="E36" s="35" t="s">
        <v>148</v>
      </c>
      <c r="F36" s="35" t="s">
        <v>149</v>
      </c>
      <c r="G36" s="25"/>
    </row>
    <row r="37" spans="1:7" s="28" customFormat="1" ht="15.95" customHeight="1">
      <c r="A37" s="36" t="s">
        <v>145</v>
      </c>
      <c r="B37" s="33" t="s">
        <v>146</v>
      </c>
      <c r="C37" s="34">
        <v>2024</v>
      </c>
      <c r="D37" s="35" t="s">
        <v>147</v>
      </c>
      <c r="E37" s="35" t="s">
        <v>148</v>
      </c>
      <c r="F37" s="35" t="s">
        <v>149</v>
      </c>
      <c r="G37" s="25"/>
    </row>
    <row r="38" spans="1:7" s="28" customFormat="1" ht="15.95" customHeight="1">
      <c r="A38" s="36" t="s">
        <v>151</v>
      </c>
      <c r="B38" s="33" t="s">
        <v>152</v>
      </c>
      <c r="C38" s="34">
        <v>2023</v>
      </c>
      <c r="D38" s="35" t="s">
        <v>150</v>
      </c>
      <c r="E38" s="35" t="s">
        <v>148</v>
      </c>
      <c r="F38" s="35" t="s">
        <v>149</v>
      </c>
      <c r="G38" s="25"/>
    </row>
    <row r="39" spans="1:7" s="28" customFormat="1" ht="15.95" customHeight="1">
      <c r="A39" s="36" t="s">
        <v>151</v>
      </c>
      <c r="B39" s="33" t="s">
        <v>152</v>
      </c>
      <c r="C39" s="34">
        <v>2024</v>
      </c>
      <c r="D39" s="35" t="s">
        <v>147</v>
      </c>
      <c r="E39" s="35" t="s">
        <v>148</v>
      </c>
      <c r="F39" s="35" t="s">
        <v>149</v>
      </c>
      <c r="G39" s="25"/>
    </row>
    <row r="40" spans="1:7" s="28" customFormat="1" ht="15.95" customHeight="1">
      <c r="A40" s="36" t="s">
        <v>153</v>
      </c>
      <c r="B40" s="33" t="s">
        <v>154</v>
      </c>
      <c r="C40" s="34">
        <v>2023</v>
      </c>
      <c r="D40" s="35" t="s">
        <v>150</v>
      </c>
      <c r="E40" s="35" t="s">
        <v>148</v>
      </c>
      <c r="F40" s="35" t="s">
        <v>149</v>
      </c>
      <c r="G40" s="25"/>
    </row>
    <row r="41" spans="1:7" s="28" customFormat="1" ht="15.95" customHeight="1">
      <c r="A41" s="36" t="s">
        <v>153</v>
      </c>
      <c r="B41" s="33" t="s">
        <v>154</v>
      </c>
      <c r="C41" s="34">
        <v>2024</v>
      </c>
      <c r="D41" s="35" t="s">
        <v>147</v>
      </c>
      <c r="E41" s="35" t="s">
        <v>148</v>
      </c>
      <c r="F41" s="35" t="s">
        <v>149</v>
      </c>
      <c r="G41" s="25"/>
    </row>
    <row r="42" spans="1:7" s="28" customFormat="1" ht="15.95" customHeight="1">
      <c r="A42" s="36" t="s">
        <v>155</v>
      </c>
      <c r="B42" s="33" t="s">
        <v>156</v>
      </c>
      <c r="C42" s="34">
        <v>2023</v>
      </c>
      <c r="D42" s="35" t="s">
        <v>150</v>
      </c>
      <c r="E42" s="35" t="s">
        <v>148</v>
      </c>
      <c r="F42" s="35" t="s">
        <v>149</v>
      </c>
      <c r="G42" s="25"/>
    </row>
    <row r="43" spans="1:7" s="28" customFormat="1" ht="15.95" customHeight="1">
      <c r="A43" s="36" t="s">
        <v>155</v>
      </c>
      <c r="B43" s="33" t="s">
        <v>156</v>
      </c>
      <c r="C43" s="34">
        <v>2024</v>
      </c>
      <c r="D43" s="35" t="s">
        <v>147</v>
      </c>
      <c r="E43" s="35" t="s">
        <v>148</v>
      </c>
      <c r="F43" s="35" t="s">
        <v>149</v>
      </c>
      <c r="G43" s="25"/>
    </row>
    <row r="44" spans="1:7" s="28" customFormat="1" ht="15.95" customHeight="1">
      <c r="A44" s="36" t="s">
        <v>157</v>
      </c>
      <c r="B44" s="33" t="s">
        <v>77</v>
      </c>
      <c r="C44" s="34">
        <v>2023</v>
      </c>
      <c r="D44" s="35" t="s">
        <v>150</v>
      </c>
      <c r="E44" s="35" t="s">
        <v>148</v>
      </c>
      <c r="F44" s="35" t="s">
        <v>149</v>
      </c>
      <c r="G44" s="25"/>
    </row>
    <row r="45" spans="1:7" s="28" customFormat="1" ht="15.95" customHeight="1">
      <c r="A45" s="36" t="s">
        <v>157</v>
      </c>
      <c r="B45" s="33" t="s">
        <v>77</v>
      </c>
      <c r="C45" s="34">
        <v>2024</v>
      </c>
      <c r="D45" s="35" t="s">
        <v>147</v>
      </c>
      <c r="E45" s="35" t="s">
        <v>148</v>
      </c>
      <c r="F45" s="35" t="s">
        <v>149</v>
      </c>
      <c r="G45" s="25"/>
    </row>
    <row r="46" spans="1:7" s="28" customFormat="1" ht="15.95" customHeight="1">
      <c r="A46" s="36" t="s">
        <v>159</v>
      </c>
      <c r="B46" s="33" t="s">
        <v>113</v>
      </c>
      <c r="C46" s="34">
        <v>2023</v>
      </c>
      <c r="D46" s="35" t="s">
        <v>150</v>
      </c>
      <c r="E46" s="35" t="s">
        <v>148</v>
      </c>
      <c r="F46" s="35" t="s">
        <v>149</v>
      </c>
      <c r="G46" s="25"/>
    </row>
    <row r="47" spans="1:7" s="28" customFormat="1" ht="15.95" customHeight="1">
      <c r="A47" s="36" t="s">
        <v>159</v>
      </c>
      <c r="B47" s="33" t="s">
        <v>113</v>
      </c>
      <c r="C47" s="34">
        <v>2024</v>
      </c>
      <c r="D47" s="35" t="s">
        <v>147</v>
      </c>
      <c r="E47" s="35" t="s">
        <v>148</v>
      </c>
      <c r="F47" s="35" t="s">
        <v>149</v>
      </c>
      <c r="G47" s="25"/>
    </row>
    <row r="48" spans="1:7" s="28" customFormat="1" ht="15.95" customHeight="1">
      <c r="A48" s="36" t="s">
        <v>158</v>
      </c>
      <c r="B48" s="33" t="s">
        <v>152</v>
      </c>
      <c r="C48" s="34">
        <v>2023</v>
      </c>
      <c r="D48" s="35" t="s">
        <v>150</v>
      </c>
      <c r="E48" s="35" t="s">
        <v>148</v>
      </c>
      <c r="F48" s="35" t="s">
        <v>149</v>
      </c>
      <c r="G48" s="25"/>
    </row>
    <row r="49" spans="1:7" ht="15.95" customHeight="1">
      <c r="A49" s="36" t="s">
        <v>158</v>
      </c>
      <c r="B49" s="33" t="s">
        <v>152</v>
      </c>
      <c r="C49" s="34">
        <v>2024</v>
      </c>
      <c r="D49" s="35" t="s">
        <v>147</v>
      </c>
      <c r="E49" s="35" t="s">
        <v>148</v>
      </c>
      <c r="F49" s="35" t="s">
        <v>149</v>
      </c>
      <c r="G49" s="25"/>
    </row>
    <row r="50" spans="1:7" ht="15.95" customHeight="1">
      <c r="A50" s="36" t="s">
        <v>237</v>
      </c>
      <c r="B50" s="33" t="s">
        <v>82</v>
      </c>
      <c r="C50" s="34">
        <v>2023</v>
      </c>
      <c r="D50" s="35" t="s">
        <v>242</v>
      </c>
      <c r="E50" s="35" t="s">
        <v>346</v>
      </c>
      <c r="F50" s="35" t="s">
        <v>243</v>
      </c>
      <c r="G50" s="25"/>
    </row>
    <row r="51" spans="1:7" ht="15.95" customHeight="1">
      <c r="A51" s="36" t="s">
        <v>237</v>
      </c>
      <c r="B51" s="33" t="s">
        <v>82</v>
      </c>
      <c r="C51" s="34">
        <v>2024</v>
      </c>
      <c r="D51" s="35" t="s">
        <v>242</v>
      </c>
      <c r="E51" s="35" t="s">
        <v>347</v>
      </c>
      <c r="F51" s="35" t="s">
        <v>243</v>
      </c>
      <c r="G51" s="25"/>
    </row>
    <row r="52" spans="1:7" ht="15.95" customHeight="1">
      <c r="A52" s="36" t="s">
        <v>306</v>
      </c>
      <c r="B52" s="33" t="s">
        <v>288</v>
      </c>
      <c r="C52" s="34">
        <v>2023</v>
      </c>
      <c r="D52" s="35" t="s">
        <v>310</v>
      </c>
      <c r="E52" s="35" t="s">
        <v>311</v>
      </c>
      <c r="F52" s="35" t="s">
        <v>312</v>
      </c>
      <c r="G52" s="25"/>
    </row>
    <row r="53" spans="1:7" ht="15.95" customHeight="1">
      <c r="A53" s="36" t="s">
        <v>306</v>
      </c>
      <c r="B53" s="33" t="s">
        <v>288</v>
      </c>
      <c r="C53" s="34">
        <v>2024</v>
      </c>
      <c r="D53" s="35" t="s">
        <v>313</v>
      </c>
      <c r="E53" s="35" t="s">
        <v>314</v>
      </c>
      <c r="F53" s="35" t="s">
        <v>312</v>
      </c>
      <c r="G53" s="25"/>
    </row>
    <row r="54" spans="1:7" ht="15.95" customHeight="1">
      <c r="A54" s="36" t="s">
        <v>348</v>
      </c>
      <c r="B54" s="33" t="s">
        <v>349</v>
      </c>
      <c r="C54" s="34">
        <v>2023</v>
      </c>
      <c r="D54" s="35" t="s">
        <v>350</v>
      </c>
      <c r="E54" s="35" t="s">
        <v>351</v>
      </c>
      <c r="F54" s="35" t="s">
        <v>352</v>
      </c>
      <c r="G54" s="25"/>
    </row>
    <row r="55" spans="1:7" ht="15.95" customHeight="1">
      <c r="A55" s="36" t="s">
        <v>348</v>
      </c>
      <c r="B55" s="33" t="s">
        <v>349</v>
      </c>
      <c r="C55" s="34">
        <v>2024</v>
      </c>
      <c r="D55" s="35" t="s">
        <v>363</v>
      </c>
      <c r="E55" s="35" t="s">
        <v>364</v>
      </c>
      <c r="F55" s="35" t="s">
        <v>365</v>
      </c>
      <c r="G55" s="25"/>
    </row>
    <row r="56" spans="1:7" ht="15.95" customHeight="1">
      <c r="A56" s="36" t="s">
        <v>353</v>
      </c>
      <c r="B56" s="33" t="s">
        <v>354</v>
      </c>
      <c r="C56" s="34">
        <v>2023</v>
      </c>
      <c r="D56" s="35" t="s">
        <v>355</v>
      </c>
      <c r="E56" s="35" t="s">
        <v>351</v>
      </c>
      <c r="F56" s="35" t="s">
        <v>352</v>
      </c>
      <c r="G56" s="25"/>
    </row>
    <row r="57" spans="1:7" ht="15.95" customHeight="1">
      <c r="A57" s="36" t="s">
        <v>353</v>
      </c>
      <c r="B57" s="33" t="s">
        <v>354</v>
      </c>
      <c r="C57" s="34">
        <v>2024</v>
      </c>
      <c r="D57" s="35" t="s">
        <v>366</v>
      </c>
      <c r="E57" s="35" t="s">
        <v>367</v>
      </c>
      <c r="F57" s="35" t="s">
        <v>365</v>
      </c>
      <c r="G57" s="25"/>
    </row>
    <row r="58" spans="1:7" ht="15.95" customHeight="1">
      <c r="A58" s="36" t="s">
        <v>356</v>
      </c>
      <c r="B58" s="33" t="s">
        <v>69</v>
      </c>
      <c r="C58" s="34">
        <v>2023</v>
      </c>
      <c r="D58" s="35" t="s">
        <v>357</v>
      </c>
      <c r="E58" s="35" t="s">
        <v>351</v>
      </c>
      <c r="F58" s="35" t="s">
        <v>352</v>
      </c>
      <c r="G58" s="25"/>
    </row>
    <row r="59" spans="1:7" ht="15.95" customHeight="1">
      <c r="A59" s="36" t="s">
        <v>356</v>
      </c>
      <c r="B59" s="33" t="s">
        <v>69</v>
      </c>
      <c r="C59" s="34">
        <v>2024</v>
      </c>
      <c r="D59" s="35" t="s">
        <v>368</v>
      </c>
      <c r="E59" s="35" t="s">
        <v>364</v>
      </c>
      <c r="F59" s="35" t="s">
        <v>365</v>
      </c>
      <c r="G59" s="25"/>
    </row>
    <row r="60" spans="1:7" ht="15.95" customHeight="1">
      <c r="A60" s="36" t="s">
        <v>358</v>
      </c>
      <c r="B60" s="33" t="s">
        <v>354</v>
      </c>
      <c r="C60" s="34">
        <v>2023</v>
      </c>
      <c r="D60" s="35" t="s">
        <v>359</v>
      </c>
      <c r="E60" s="35" t="s">
        <v>351</v>
      </c>
      <c r="F60" s="35" t="s">
        <v>352</v>
      </c>
      <c r="G60" s="25"/>
    </row>
    <row r="61" spans="1:7" ht="15.95" customHeight="1">
      <c r="A61" s="36" t="s">
        <v>358</v>
      </c>
      <c r="B61" s="33" t="s">
        <v>354</v>
      </c>
      <c r="C61" s="34">
        <v>2024</v>
      </c>
      <c r="D61" s="35" t="s">
        <v>369</v>
      </c>
      <c r="E61" s="35" t="s">
        <v>364</v>
      </c>
      <c r="F61" s="35" t="s">
        <v>365</v>
      </c>
      <c r="G61" s="25"/>
    </row>
    <row r="62" spans="1:7" ht="15.95" customHeight="1">
      <c r="A62" s="36" t="s">
        <v>360</v>
      </c>
      <c r="B62" s="33" t="s">
        <v>361</v>
      </c>
      <c r="C62" s="34">
        <v>2023</v>
      </c>
      <c r="D62" s="35" t="s">
        <v>362</v>
      </c>
      <c r="E62" s="35" t="s">
        <v>351</v>
      </c>
      <c r="F62" s="35" t="s">
        <v>352</v>
      </c>
      <c r="G62" s="25"/>
    </row>
    <row r="63" spans="1:7" ht="15.95" customHeight="1">
      <c r="A63" s="36" t="s">
        <v>360</v>
      </c>
      <c r="B63" s="33" t="s">
        <v>361</v>
      </c>
      <c r="C63" s="34">
        <v>2024</v>
      </c>
      <c r="D63" s="35" t="s">
        <v>370</v>
      </c>
      <c r="E63" s="35" t="s">
        <v>364</v>
      </c>
      <c r="F63" s="35" t="s">
        <v>365</v>
      </c>
      <c r="G63" s="25"/>
    </row>
    <row r="64" spans="1:7" ht="15.95" customHeight="1">
      <c r="A64" s="36" t="s">
        <v>180</v>
      </c>
      <c r="B64" s="33" t="s">
        <v>108</v>
      </c>
      <c r="C64" s="34">
        <v>2024</v>
      </c>
      <c r="D64" s="35" t="s">
        <v>189</v>
      </c>
      <c r="E64" s="35" t="s">
        <v>190</v>
      </c>
      <c r="F64" s="35" t="s">
        <v>191</v>
      </c>
      <c r="G64" s="25"/>
    </row>
    <row r="65" spans="1:7" ht="15.95" customHeight="1">
      <c r="A65" s="36" t="s">
        <v>181</v>
      </c>
      <c r="B65" s="33" t="s">
        <v>115</v>
      </c>
      <c r="C65" s="34">
        <v>2024</v>
      </c>
      <c r="D65" s="35" t="s">
        <v>192</v>
      </c>
      <c r="E65" s="35" t="s">
        <v>193</v>
      </c>
      <c r="F65" s="35" t="s">
        <v>191</v>
      </c>
      <c r="G65" s="25"/>
    </row>
    <row r="66" spans="1:7" ht="15.95" customHeight="1">
      <c r="A66" s="36" t="s">
        <v>182</v>
      </c>
      <c r="B66" s="33" t="s">
        <v>183</v>
      </c>
      <c r="C66" s="34">
        <v>2024</v>
      </c>
      <c r="D66" s="35" t="s">
        <v>194</v>
      </c>
      <c r="E66" s="35" t="s">
        <v>195</v>
      </c>
      <c r="F66" s="35" t="s">
        <v>191</v>
      </c>
      <c r="G66" s="25"/>
    </row>
    <row r="67" spans="1:7" ht="15.95" customHeight="1">
      <c r="A67" s="36" t="s">
        <v>184</v>
      </c>
      <c r="B67" s="33" t="s">
        <v>185</v>
      </c>
      <c r="C67" s="34">
        <v>2024</v>
      </c>
      <c r="D67" s="35" t="s">
        <v>196</v>
      </c>
      <c r="E67" s="35" t="s">
        <v>197</v>
      </c>
      <c r="F67" s="35" t="s">
        <v>191</v>
      </c>
      <c r="G67" s="25"/>
    </row>
    <row r="68" spans="1:7" ht="15.95" customHeight="1">
      <c r="A68" s="36" t="s">
        <v>184</v>
      </c>
      <c r="B68" s="33" t="s">
        <v>115</v>
      </c>
      <c r="C68" s="34">
        <v>2024</v>
      </c>
      <c r="D68" s="35" t="s">
        <v>198</v>
      </c>
      <c r="E68" s="35" t="s">
        <v>197</v>
      </c>
      <c r="F68" s="35" t="s">
        <v>191</v>
      </c>
      <c r="G68" s="25"/>
    </row>
    <row r="69" spans="1:7" ht="15.95" customHeight="1">
      <c r="A69" s="36" t="s">
        <v>186</v>
      </c>
      <c r="B69" s="33" t="s">
        <v>82</v>
      </c>
      <c r="C69" s="34">
        <v>2024</v>
      </c>
      <c r="D69" s="35" t="s">
        <v>199</v>
      </c>
      <c r="E69" s="35" t="s">
        <v>200</v>
      </c>
      <c r="F69" s="35" t="s">
        <v>191</v>
      </c>
      <c r="G69" s="25"/>
    </row>
    <row r="70" spans="1:7" ht="15.95" customHeight="1">
      <c r="A70" s="36" t="s">
        <v>187</v>
      </c>
      <c r="B70" s="33" t="s">
        <v>188</v>
      </c>
      <c r="C70" s="34">
        <v>2024</v>
      </c>
      <c r="D70" s="35" t="s">
        <v>201</v>
      </c>
      <c r="E70" s="35" t="s">
        <v>202</v>
      </c>
      <c r="F70" s="35" t="s">
        <v>191</v>
      </c>
      <c r="G70" s="25"/>
    </row>
    <row r="71" spans="1:7" ht="15.95" customHeight="1">
      <c r="A71" s="36" t="s">
        <v>187</v>
      </c>
      <c r="B71" s="33" t="s">
        <v>115</v>
      </c>
      <c r="C71" s="34">
        <v>2024</v>
      </c>
      <c r="D71" s="35" t="s">
        <v>203</v>
      </c>
      <c r="E71" s="35" t="s">
        <v>202</v>
      </c>
      <c r="F71" s="35" t="s">
        <v>191</v>
      </c>
      <c r="G71" s="25"/>
    </row>
    <row r="72" spans="1:7" ht="15.95" customHeight="1">
      <c r="A72" s="36" t="s">
        <v>138</v>
      </c>
      <c r="B72" s="33" t="s">
        <v>82</v>
      </c>
      <c r="C72" s="34">
        <v>2023</v>
      </c>
      <c r="D72" s="35" t="s">
        <v>136</v>
      </c>
      <c r="E72" s="35"/>
      <c r="F72" s="35" t="s">
        <v>137</v>
      </c>
      <c r="G72" s="25"/>
    </row>
    <row r="73" spans="1:7" ht="15.95" customHeight="1">
      <c r="A73" s="36" t="s">
        <v>139</v>
      </c>
      <c r="B73" s="33" t="s">
        <v>82</v>
      </c>
      <c r="C73" s="34">
        <v>2023</v>
      </c>
      <c r="D73" s="35" t="s">
        <v>136</v>
      </c>
      <c r="E73" s="35"/>
      <c r="F73" s="35" t="s">
        <v>137</v>
      </c>
      <c r="G73" s="25"/>
    </row>
    <row r="74" spans="1:7" ht="15.95" customHeight="1">
      <c r="A74" s="36" t="s">
        <v>140</v>
      </c>
      <c r="B74" s="33" t="s">
        <v>82</v>
      </c>
      <c r="C74" s="34">
        <v>2023</v>
      </c>
      <c r="D74" s="35" t="s">
        <v>136</v>
      </c>
      <c r="E74" s="35"/>
      <c r="F74" s="35" t="s">
        <v>137</v>
      </c>
      <c r="G74" s="25"/>
    </row>
    <row r="75" spans="1:7" ht="15.95" customHeight="1">
      <c r="A75" s="36" t="s">
        <v>141</v>
      </c>
      <c r="B75" s="33" t="s">
        <v>82</v>
      </c>
      <c r="C75" s="34">
        <v>2023</v>
      </c>
      <c r="D75" s="35" t="s">
        <v>136</v>
      </c>
      <c r="E75" s="35"/>
      <c r="F75" s="35" t="s">
        <v>137</v>
      </c>
      <c r="G75" s="25"/>
    </row>
    <row r="76" spans="1:7" ht="15.95" customHeight="1">
      <c r="A76" s="36" t="s">
        <v>107</v>
      </c>
      <c r="B76" s="33" t="s">
        <v>108</v>
      </c>
      <c r="C76" s="34">
        <v>2023</v>
      </c>
      <c r="D76" s="35" t="s">
        <v>136</v>
      </c>
      <c r="E76" s="35"/>
      <c r="F76" s="35" t="s">
        <v>137</v>
      </c>
      <c r="G76" s="25"/>
    </row>
    <row r="77" spans="1:7" ht="15.95" customHeight="1">
      <c r="A77" s="36" t="s">
        <v>107</v>
      </c>
      <c r="B77" s="33" t="s">
        <v>108</v>
      </c>
      <c r="C77" s="34">
        <v>2024</v>
      </c>
      <c r="D77" s="35" t="s">
        <v>109</v>
      </c>
      <c r="E77" s="35"/>
      <c r="F77" s="35" t="s">
        <v>167</v>
      </c>
      <c r="G77" s="25"/>
    </row>
    <row r="78" spans="1:7" ht="15.95" customHeight="1">
      <c r="A78" s="36" t="s">
        <v>110</v>
      </c>
      <c r="B78" s="33" t="s">
        <v>111</v>
      </c>
      <c r="C78" s="34">
        <v>2023</v>
      </c>
      <c r="D78" s="35" t="s">
        <v>136</v>
      </c>
      <c r="E78" s="35"/>
      <c r="F78" s="35" t="s">
        <v>137</v>
      </c>
      <c r="G78" s="25"/>
    </row>
    <row r="79" spans="1:7" ht="15.95" customHeight="1">
      <c r="A79" s="36" t="s">
        <v>110</v>
      </c>
      <c r="B79" s="33" t="s">
        <v>111</v>
      </c>
      <c r="C79" s="34">
        <v>2024</v>
      </c>
      <c r="D79" s="35" t="s">
        <v>109</v>
      </c>
      <c r="E79" s="35"/>
      <c r="F79" s="35" t="s">
        <v>167</v>
      </c>
      <c r="G79" s="25"/>
    </row>
    <row r="80" spans="1:7" ht="15.95" customHeight="1">
      <c r="A80" s="36" t="s">
        <v>112</v>
      </c>
      <c r="B80" s="33" t="s">
        <v>113</v>
      </c>
      <c r="C80" s="34">
        <v>2023</v>
      </c>
      <c r="D80" s="35" t="s">
        <v>136</v>
      </c>
      <c r="E80" s="35"/>
      <c r="F80" s="35" t="s">
        <v>137</v>
      </c>
      <c r="G80" s="25"/>
    </row>
    <row r="81" spans="1:7" ht="15.95" customHeight="1">
      <c r="A81" s="36" t="s">
        <v>112</v>
      </c>
      <c r="B81" s="33" t="s">
        <v>113</v>
      </c>
      <c r="C81" s="34">
        <v>2024</v>
      </c>
      <c r="D81" s="35" t="s">
        <v>109</v>
      </c>
      <c r="E81" s="35"/>
      <c r="F81" s="35" t="s">
        <v>167</v>
      </c>
      <c r="G81" s="25"/>
    </row>
    <row r="82" spans="1:7" ht="15.95" customHeight="1">
      <c r="A82" s="36" t="s">
        <v>114</v>
      </c>
      <c r="B82" s="33" t="s">
        <v>115</v>
      </c>
      <c r="C82" s="34">
        <v>2023</v>
      </c>
      <c r="D82" s="35" t="s">
        <v>136</v>
      </c>
      <c r="E82" s="35"/>
      <c r="F82" s="35" t="s">
        <v>137</v>
      </c>
      <c r="G82" s="25"/>
    </row>
    <row r="83" spans="1:7" ht="15.95" customHeight="1">
      <c r="A83" s="36" t="s">
        <v>114</v>
      </c>
      <c r="B83" s="33" t="s">
        <v>115</v>
      </c>
      <c r="C83" s="34">
        <v>2024</v>
      </c>
      <c r="D83" s="35" t="s">
        <v>109</v>
      </c>
      <c r="E83" s="35"/>
      <c r="F83" s="35" t="s">
        <v>167</v>
      </c>
      <c r="G83" s="25"/>
    </row>
    <row r="84" spans="1:7" ht="15.95" customHeight="1">
      <c r="A84" s="36" t="s">
        <v>116</v>
      </c>
      <c r="B84" s="33" t="s">
        <v>113</v>
      </c>
      <c r="C84" s="34">
        <v>2023</v>
      </c>
      <c r="D84" s="35" t="s">
        <v>136</v>
      </c>
      <c r="E84" s="35"/>
      <c r="F84" s="35" t="s">
        <v>137</v>
      </c>
      <c r="G84" s="25"/>
    </row>
    <row r="85" spans="1:7" ht="15.95" customHeight="1">
      <c r="A85" s="36" t="s">
        <v>116</v>
      </c>
      <c r="B85" s="33" t="s">
        <v>113</v>
      </c>
      <c r="C85" s="34">
        <v>2024</v>
      </c>
      <c r="D85" s="35" t="s">
        <v>109</v>
      </c>
      <c r="E85" s="35"/>
      <c r="F85" s="35" t="s">
        <v>167</v>
      </c>
      <c r="G85" s="25"/>
    </row>
    <row r="86" spans="1:7" ht="15.95" customHeight="1">
      <c r="A86" s="36" t="s">
        <v>117</v>
      </c>
      <c r="B86" s="33" t="s">
        <v>113</v>
      </c>
      <c r="C86" s="34">
        <v>2023</v>
      </c>
      <c r="D86" s="35" t="s">
        <v>136</v>
      </c>
      <c r="E86" s="35"/>
      <c r="F86" s="35" t="s">
        <v>137</v>
      </c>
      <c r="G86" s="25"/>
    </row>
    <row r="87" spans="1:7" ht="15.95" customHeight="1">
      <c r="A87" s="36" t="s">
        <v>117</v>
      </c>
      <c r="B87" s="33" t="s">
        <v>113</v>
      </c>
      <c r="C87" s="34">
        <v>2024</v>
      </c>
      <c r="D87" s="35" t="s">
        <v>109</v>
      </c>
      <c r="E87" s="35"/>
      <c r="F87" s="35" t="s">
        <v>167</v>
      </c>
      <c r="G87" s="25"/>
    </row>
    <row r="88" spans="1:7" ht="15.95" customHeight="1">
      <c r="A88" s="36" t="s">
        <v>118</v>
      </c>
      <c r="B88" s="33" t="s">
        <v>82</v>
      </c>
      <c r="C88" s="34">
        <v>2024</v>
      </c>
      <c r="D88" s="35" t="s">
        <v>109</v>
      </c>
      <c r="E88" s="35" t="s">
        <v>119</v>
      </c>
      <c r="F88" s="35" t="s">
        <v>167</v>
      </c>
      <c r="G88" s="25"/>
    </row>
    <row r="89" spans="1:7" ht="15.95" customHeight="1">
      <c r="A89" s="36" t="s">
        <v>244</v>
      </c>
      <c r="B89" s="33" t="s">
        <v>245</v>
      </c>
      <c r="C89" s="34">
        <v>2023</v>
      </c>
      <c r="D89" s="35"/>
      <c r="E89" s="35"/>
      <c r="F89" s="35"/>
      <c r="G89" s="25"/>
    </row>
    <row r="90" spans="1:7" ht="15.95" customHeight="1">
      <c r="A90" s="36" t="s">
        <v>244</v>
      </c>
      <c r="B90" s="33" t="s">
        <v>245</v>
      </c>
      <c r="C90" s="34">
        <v>2024</v>
      </c>
      <c r="D90" s="35" t="s">
        <v>315</v>
      </c>
      <c r="E90" s="35"/>
      <c r="F90" s="35" t="s">
        <v>316</v>
      </c>
      <c r="G90" s="25"/>
    </row>
    <row r="91" spans="1:7" ht="15.95" customHeight="1">
      <c r="A91" s="36" t="s">
        <v>171</v>
      </c>
      <c r="B91" s="33" t="s">
        <v>163</v>
      </c>
      <c r="C91" s="34">
        <v>2023</v>
      </c>
      <c r="D91" s="35"/>
      <c r="E91" s="35"/>
      <c r="F91" s="35"/>
      <c r="G91" s="25"/>
    </row>
    <row r="92" spans="1:7" ht="15.95" customHeight="1">
      <c r="A92" s="36" t="s">
        <v>171</v>
      </c>
      <c r="B92" s="33" t="s">
        <v>163</v>
      </c>
      <c r="C92" s="34">
        <v>2024</v>
      </c>
      <c r="D92" s="35" t="s">
        <v>164</v>
      </c>
      <c r="E92" s="35" t="s">
        <v>165</v>
      </c>
      <c r="F92" s="35" t="s">
        <v>166</v>
      </c>
      <c r="G92" s="25"/>
    </row>
    <row r="93" spans="1:7" ht="15.95" customHeight="1">
      <c r="A93" s="36" t="s">
        <v>228</v>
      </c>
      <c r="B93" s="33" t="s">
        <v>229</v>
      </c>
      <c r="C93" s="34">
        <v>2023</v>
      </c>
      <c r="D93" s="35" t="s">
        <v>230</v>
      </c>
      <c r="E93" s="35" t="s">
        <v>175</v>
      </c>
      <c r="F93" s="35" t="s">
        <v>231</v>
      </c>
      <c r="G93" s="25"/>
    </row>
    <row r="94" spans="1:7" ht="15.95" customHeight="1">
      <c r="A94" s="36" t="s">
        <v>172</v>
      </c>
      <c r="B94" s="33" t="s">
        <v>173</v>
      </c>
      <c r="C94" s="34">
        <v>2024</v>
      </c>
      <c r="D94" s="35" t="s">
        <v>174</v>
      </c>
      <c r="E94" s="35" t="s">
        <v>175</v>
      </c>
      <c r="F94" s="35" t="s">
        <v>176</v>
      </c>
      <c r="G94" s="25"/>
    </row>
    <row r="95" spans="1:7" ht="15.95" customHeight="1">
      <c r="A95" s="36" t="s">
        <v>333</v>
      </c>
      <c r="B95" s="33" t="s">
        <v>156</v>
      </c>
      <c r="C95" s="34">
        <v>2023</v>
      </c>
      <c r="D95" s="35" t="s">
        <v>334</v>
      </c>
      <c r="E95" s="35" t="s">
        <v>335</v>
      </c>
      <c r="F95" s="35" t="s">
        <v>336</v>
      </c>
      <c r="G95" s="25"/>
    </row>
    <row r="96" spans="1:7" ht="15.95" customHeight="1">
      <c r="A96" s="36" t="s">
        <v>333</v>
      </c>
      <c r="B96" s="33" t="s">
        <v>156</v>
      </c>
      <c r="C96" s="34">
        <v>2024</v>
      </c>
      <c r="D96" s="35" t="s">
        <v>337</v>
      </c>
      <c r="E96" s="35" t="s">
        <v>335</v>
      </c>
      <c r="F96" s="35" t="s">
        <v>338</v>
      </c>
      <c r="G96" s="25"/>
    </row>
    <row r="97" spans="1:7" ht="15.95" customHeight="1">
      <c r="A97" s="36" t="s">
        <v>419</v>
      </c>
      <c r="B97" s="33" t="s">
        <v>420</v>
      </c>
      <c r="C97" s="34">
        <v>2024</v>
      </c>
      <c r="D97" s="35" t="s">
        <v>421</v>
      </c>
      <c r="E97" s="35" t="s">
        <v>422</v>
      </c>
      <c r="F97" s="35" t="s">
        <v>423</v>
      </c>
      <c r="G97" s="25"/>
    </row>
    <row r="98" spans="1:7" ht="15.95" customHeight="1">
      <c r="A98" s="36" t="s">
        <v>419</v>
      </c>
      <c r="B98" s="33" t="s">
        <v>424</v>
      </c>
      <c r="C98" s="34">
        <v>2024</v>
      </c>
      <c r="D98" s="35" t="s">
        <v>425</v>
      </c>
      <c r="E98" s="35" t="s">
        <v>422</v>
      </c>
      <c r="F98" s="35" t="s">
        <v>423</v>
      </c>
      <c r="G98" s="25"/>
    </row>
    <row r="99" spans="1:7" ht="15.95" customHeight="1">
      <c r="A99" s="36" t="s">
        <v>90</v>
      </c>
      <c r="B99" s="33" t="s">
        <v>91</v>
      </c>
      <c r="C99" s="34">
        <v>2023</v>
      </c>
      <c r="D99" s="35" t="s">
        <v>106</v>
      </c>
      <c r="E99" s="35" t="s">
        <v>96</v>
      </c>
      <c r="F99" s="35" t="s">
        <v>97</v>
      </c>
      <c r="G99" s="25"/>
    </row>
    <row r="100" spans="1:7" ht="15.95" customHeight="1">
      <c r="A100" s="36" t="s">
        <v>90</v>
      </c>
      <c r="B100" s="33" t="s">
        <v>91</v>
      </c>
      <c r="C100" s="34">
        <v>2024</v>
      </c>
      <c r="D100" s="35" t="s">
        <v>95</v>
      </c>
      <c r="E100" s="35" t="s">
        <v>96</v>
      </c>
      <c r="F100" s="35" t="s">
        <v>97</v>
      </c>
      <c r="G100" s="25"/>
    </row>
    <row r="101" spans="1:7" ht="15.95" customHeight="1">
      <c r="A101" s="55" t="s">
        <v>453</v>
      </c>
      <c r="B101" s="68" t="s">
        <v>449</v>
      </c>
      <c r="C101" s="69">
        <v>2023</v>
      </c>
      <c r="D101" s="101" t="s">
        <v>456</v>
      </c>
      <c r="E101" s="101" t="s">
        <v>457</v>
      </c>
      <c r="F101" s="101" t="s">
        <v>458</v>
      </c>
      <c r="G101" s="25"/>
    </row>
    <row r="102" spans="1:7" ht="15.95" customHeight="1">
      <c r="A102" s="55" t="s">
        <v>453</v>
      </c>
      <c r="B102" s="68" t="s">
        <v>449</v>
      </c>
      <c r="C102" s="69">
        <v>2024</v>
      </c>
      <c r="D102" s="101" t="s">
        <v>459</v>
      </c>
      <c r="E102" s="101" t="s">
        <v>460</v>
      </c>
      <c r="F102" s="101" t="s">
        <v>461</v>
      </c>
      <c r="G102" s="25"/>
    </row>
    <row r="103" spans="1:7" ht="15.95" customHeight="1">
      <c r="A103" s="36" t="s">
        <v>411</v>
      </c>
      <c r="B103" s="33" t="s">
        <v>415</v>
      </c>
      <c r="C103" s="34">
        <v>2024</v>
      </c>
      <c r="D103" s="35" t="s">
        <v>412</v>
      </c>
      <c r="E103" s="35" t="s">
        <v>413</v>
      </c>
      <c r="F103" s="35" t="s">
        <v>414</v>
      </c>
      <c r="G103" s="25"/>
    </row>
    <row r="104" spans="1:7" ht="15.95" customHeight="1">
      <c r="A104" s="36" t="s">
        <v>76</v>
      </c>
      <c r="B104" s="33" t="s">
        <v>77</v>
      </c>
      <c r="C104" s="34">
        <v>2023</v>
      </c>
      <c r="D104" s="35" t="s">
        <v>103</v>
      </c>
      <c r="E104" s="35" t="s">
        <v>79</v>
      </c>
      <c r="F104" s="35" t="s">
        <v>80</v>
      </c>
      <c r="G104" s="25"/>
    </row>
    <row r="105" spans="1:7" ht="15.95" customHeight="1">
      <c r="A105" s="36" t="s">
        <v>76</v>
      </c>
      <c r="B105" s="33" t="s">
        <v>77</v>
      </c>
      <c r="C105" s="34">
        <v>2024</v>
      </c>
      <c r="D105" s="35" t="s">
        <v>78</v>
      </c>
      <c r="E105" s="35" t="s">
        <v>79</v>
      </c>
      <c r="F105" s="35" t="s">
        <v>80</v>
      </c>
      <c r="G105" s="25"/>
    </row>
    <row r="106" spans="1:7" ht="15.95" customHeight="1">
      <c r="A106" s="36" t="s">
        <v>81</v>
      </c>
      <c r="B106" s="33" t="s">
        <v>82</v>
      </c>
      <c r="C106" s="34">
        <v>2023</v>
      </c>
      <c r="D106" s="35" t="s">
        <v>103</v>
      </c>
      <c r="E106" s="35" t="s">
        <v>104</v>
      </c>
      <c r="F106" s="35" t="s">
        <v>80</v>
      </c>
      <c r="G106" s="25"/>
    </row>
    <row r="107" spans="1:7" ht="15.95" customHeight="1">
      <c r="A107" s="36" t="s">
        <v>81</v>
      </c>
      <c r="B107" s="33" t="s">
        <v>82</v>
      </c>
      <c r="C107" s="34">
        <v>2024</v>
      </c>
      <c r="D107" s="35" t="s">
        <v>78</v>
      </c>
      <c r="E107" s="35" t="s">
        <v>83</v>
      </c>
      <c r="F107" s="35" t="s">
        <v>80</v>
      </c>
      <c r="G107" s="25"/>
    </row>
    <row r="108" spans="1:7" ht="15.95" customHeight="1">
      <c r="A108" s="36" t="s">
        <v>84</v>
      </c>
      <c r="B108" s="33" t="s">
        <v>85</v>
      </c>
      <c r="C108" s="34">
        <v>2023</v>
      </c>
      <c r="D108" s="35" t="s">
        <v>103</v>
      </c>
      <c r="E108" s="35" t="s">
        <v>105</v>
      </c>
      <c r="F108" s="35" t="s">
        <v>80</v>
      </c>
      <c r="G108" s="25"/>
    </row>
    <row r="109" spans="1:7" ht="15.95" customHeight="1">
      <c r="A109" s="36" t="s">
        <v>84</v>
      </c>
      <c r="B109" s="33" t="s">
        <v>85</v>
      </c>
      <c r="C109" s="34">
        <v>2024</v>
      </c>
      <c r="D109" s="35" t="s">
        <v>78</v>
      </c>
      <c r="E109" s="35" t="s">
        <v>86</v>
      </c>
      <c r="F109" s="35" t="s">
        <v>80</v>
      </c>
      <c r="G109" s="25"/>
    </row>
    <row r="110" spans="1:7" ht="15.95" customHeight="1">
      <c r="A110" s="36" t="s">
        <v>246</v>
      </c>
      <c r="B110" s="33" t="s">
        <v>247</v>
      </c>
      <c r="C110" s="34">
        <v>2023</v>
      </c>
      <c r="D110" s="35"/>
      <c r="E110" s="35"/>
      <c r="F110" s="35"/>
      <c r="G110" s="25"/>
    </row>
    <row r="111" spans="1:7" ht="15.95" customHeight="1">
      <c r="A111" s="36" t="s">
        <v>246</v>
      </c>
      <c r="B111" s="33" t="s">
        <v>247</v>
      </c>
      <c r="C111" s="34">
        <v>2024</v>
      </c>
      <c r="D111" s="35"/>
      <c r="E111" s="35"/>
      <c r="F111" s="35"/>
      <c r="G111" s="25"/>
    </row>
    <row r="112" spans="1:7" ht="15.95" customHeight="1">
      <c r="A112" s="36" t="s">
        <v>380</v>
      </c>
      <c r="B112" s="33" t="s">
        <v>381</v>
      </c>
      <c r="C112" s="34">
        <v>2024</v>
      </c>
      <c r="D112" s="35" t="s">
        <v>382</v>
      </c>
      <c r="E112" s="35" t="s">
        <v>383</v>
      </c>
      <c r="F112" s="35" t="s">
        <v>384</v>
      </c>
      <c r="G112" s="25"/>
    </row>
    <row r="113" spans="1:7" ht="15.95" customHeight="1">
      <c r="A113" s="36" t="s">
        <v>380</v>
      </c>
      <c r="B113" s="33" t="s">
        <v>381</v>
      </c>
      <c r="C113" s="34">
        <v>2023</v>
      </c>
      <c r="D113" s="35" t="s">
        <v>382</v>
      </c>
      <c r="E113" s="35" t="s">
        <v>383</v>
      </c>
      <c r="F113" s="35" t="s">
        <v>384</v>
      </c>
      <c r="G113" s="25"/>
    </row>
    <row r="114" spans="1:7" ht="15.95" customHeight="1">
      <c r="A114" s="36" t="s">
        <v>439</v>
      </c>
      <c r="B114" s="33" t="s">
        <v>440</v>
      </c>
      <c r="C114" s="34">
        <v>2023</v>
      </c>
      <c r="D114" s="35"/>
      <c r="E114" s="35"/>
      <c r="F114" s="35"/>
      <c r="G114" s="25"/>
    </row>
    <row r="115" spans="1:7" ht="15.95" customHeight="1">
      <c r="A115" s="98" t="s">
        <v>439</v>
      </c>
      <c r="B115" s="99" t="s">
        <v>440</v>
      </c>
      <c r="C115" s="100">
        <v>2024</v>
      </c>
      <c r="D115" s="101" t="s">
        <v>441</v>
      </c>
      <c r="E115" s="101" t="s">
        <v>442</v>
      </c>
      <c r="F115" s="101"/>
      <c r="G115" s="25"/>
    </row>
    <row r="116" spans="1:7" ht="15.95" customHeight="1">
      <c r="A116" s="36" t="s">
        <v>60</v>
      </c>
      <c r="B116" s="33" t="s">
        <v>61</v>
      </c>
      <c r="C116" s="34">
        <v>2023</v>
      </c>
      <c r="D116" s="35" t="s">
        <v>74</v>
      </c>
      <c r="E116" s="35" t="s">
        <v>143</v>
      </c>
      <c r="F116" s="35" t="s">
        <v>71</v>
      </c>
      <c r="G116" s="25"/>
    </row>
    <row r="117" spans="1:7" ht="15.95" customHeight="1">
      <c r="A117" s="36" t="s">
        <v>60</v>
      </c>
      <c r="B117" s="33" t="s">
        <v>61</v>
      </c>
      <c r="C117" s="34">
        <v>2024</v>
      </c>
      <c r="D117" s="35" t="s">
        <v>70</v>
      </c>
      <c r="E117" s="35" t="s">
        <v>142</v>
      </c>
      <c r="F117" s="35" t="s">
        <v>71</v>
      </c>
      <c r="G117" s="25"/>
    </row>
    <row r="118" spans="1:7" ht="15.95" customHeight="1">
      <c r="A118" s="36" t="s">
        <v>66</v>
      </c>
      <c r="B118" s="33" t="s">
        <v>67</v>
      </c>
      <c r="C118" s="34">
        <v>2023</v>
      </c>
      <c r="D118" s="35" t="s">
        <v>74</v>
      </c>
      <c r="E118" s="35" t="s">
        <v>144</v>
      </c>
      <c r="F118" s="35" t="s">
        <v>71</v>
      </c>
      <c r="G118" s="25"/>
    </row>
    <row r="119" spans="1:7" ht="15.95" customHeight="1">
      <c r="A119" s="36" t="s">
        <v>66</v>
      </c>
      <c r="B119" s="33" t="s">
        <v>67</v>
      </c>
      <c r="C119" s="34">
        <v>2024</v>
      </c>
      <c r="D119" s="35" t="s">
        <v>70</v>
      </c>
      <c r="E119" s="35" t="s">
        <v>72</v>
      </c>
      <c r="F119" s="35" t="s">
        <v>71</v>
      </c>
      <c r="G119" s="25"/>
    </row>
    <row r="120" spans="1:7" ht="15.95" customHeight="1">
      <c r="A120" s="36" t="s">
        <v>68</v>
      </c>
      <c r="B120" s="33" t="s">
        <v>69</v>
      </c>
      <c r="C120" s="34">
        <v>2023</v>
      </c>
      <c r="D120" s="35" t="s">
        <v>74</v>
      </c>
      <c r="E120" s="35" t="s">
        <v>75</v>
      </c>
      <c r="F120" s="35" t="s">
        <v>71</v>
      </c>
      <c r="G120" s="25"/>
    </row>
    <row r="121" spans="1:7" ht="15.95" customHeight="1">
      <c r="A121" s="36" t="s">
        <v>68</v>
      </c>
      <c r="B121" s="33" t="s">
        <v>69</v>
      </c>
      <c r="C121" s="34">
        <v>2024</v>
      </c>
      <c r="D121" s="35" t="s">
        <v>70</v>
      </c>
      <c r="E121" s="35" t="s">
        <v>73</v>
      </c>
      <c r="F121" s="35" t="s">
        <v>71</v>
      </c>
      <c r="G121" s="25"/>
    </row>
    <row r="122" spans="1:7" ht="15.95" customHeight="1">
      <c r="A122" s="36" t="s">
        <v>276</v>
      </c>
      <c r="B122" s="33" t="s">
        <v>173</v>
      </c>
      <c r="C122" s="34">
        <v>2023</v>
      </c>
      <c r="D122" s="35" t="s">
        <v>277</v>
      </c>
      <c r="E122" s="35" t="s">
        <v>278</v>
      </c>
      <c r="F122" s="35"/>
      <c r="G122" s="25"/>
    </row>
    <row r="123" spans="1:7" ht="15.95" customHeight="1">
      <c r="A123" s="36" t="s">
        <v>276</v>
      </c>
      <c r="B123" s="33" t="s">
        <v>173</v>
      </c>
      <c r="C123" s="34">
        <v>2024</v>
      </c>
      <c r="D123" s="35" t="s">
        <v>277</v>
      </c>
      <c r="E123" s="35" t="s">
        <v>279</v>
      </c>
      <c r="F123" s="35"/>
      <c r="G123" s="25"/>
    </row>
    <row r="124" spans="1:7" ht="15.95" customHeight="1">
      <c r="A124" s="36" t="s">
        <v>123</v>
      </c>
      <c r="B124" s="33" t="s">
        <v>124</v>
      </c>
      <c r="C124" s="34">
        <v>2023</v>
      </c>
      <c r="D124" s="35" t="s">
        <v>127</v>
      </c>
      <c r="E124" s="35" t="s">
        <v>128</v>
      </c>
      <c r="F124" s="35"/>
      <c r="G124" s="25"/>
    </row>
    <row r="125" spans="1:7" ht="15.95" customHeight="1">
      <c r="A125" s="36" t="s">
        <v>123</v>
      </c>
      <c r="B125" s="33" t="s">
        <v>124</v>
      </c>
      <c r="C125" s="34">
        <v>2024</v>
      </c>
      <c r="D125" s="35" t="s">
        <v>125</v>
      </c>
      <c r="E125" s="35" t="s">
        <v>126</v>
      </c>
      <c r="F125" s="35"/>
      <c r="G125" s="25"/>
    </row>
    <row r="126" spans="1:7" ht="15.95" customHeight="1">
      <c r="A126" s="36" t="s">
        <v>283</v>
      </c>
      <c r="B126" s="33" t="s">
        <v>284</v>
      </c>
      <c r="C126" s="34">
        <v>2023</v>
      </c>
      <c r="D126" s="35" t="s">
        <v>323</v>
      </c>
      <c r="E126" s="35" t="s">
        <v>292</v>
      </c>
      <c r="F126" s="35" t="s">
        <v>324</v>
      </c>
      <c r="G126" s="25"/>
    </row>
    <row r="127" spans="1:7" ht="15.95" customHeight="1">
      <c r="A127" s="36" t="s">
        <v>283</v>
      </c>
      <c r="B127" s="33" t="s">
        <v>284</v>
      </c>
      <c r="C127" s="34">
        <v>2024</v>
      </c>
      <c r="D127" s="35" t="s">
        <v>291</v>
      </c>
      <c r="E127" s="35" t="s">
        <v>292</v>
      </c>
      <c r="F127" s="35" t="s">
        <v>293</v>
      </c>
      <c r="G127" s="25"/>
    </row>
    <row r="128" spans="1:7" ht="15.95" customHeight="1">
      <c r="A128" s="36" t="s">
        <v>285</v>
      </c>
      <c r="B128" s="33" t="s">
        <v>286</v>
      </c>
      <c r="C128" s="34">
        <v>2023</v>
      </c>
      <c r="D128" s="35" t="s">
        <v>325</v>
      </c>
      <c r="E128" s="35" t="s">
        <v>292</v>
      </c>
      <c r="F128" s="35" t="s">
        <v>324</v>
      </c>
      <c r="G128" s="25"/>
    </row>
    <row r="129" spans="1:7" ht="15.95" customHeight="1">
      <c r="A129" s="36" t="s">
        <v>285</v>
      </c>
      <c r="B129" s="33" t="s">
        <v>286</v>
      </c>
      <c r="C129" s="34">
        <v>2024</v>
      </c>
      <c r="D129" s="35" t="s">
        <v>294</v>
      </c>
      <c r="E129" s="35" t="s">
        <v>292</v>
      </c>
      <c r="F129" s="35" t="s">
        <v>293</v>
      </c>
      <c r="G129" s="25"/>
    </row>
    <row r="130" spans="1:7" ht="15.95" customHeight="1">
      <c r="A130" s="36" t="s">
        <v>287</v>
      </c>
      <c r="B130" s="33" t="s">
        <v>288</v>
      </c>
      <c r="C130" s="34">
        <v>2023</v>
      </c>
      <c r="D130" s="35" t="s">
        <v>326</v>
      </c>
      <c r="E130" s="35" t="s">
        <v>292</v>
      </c>
      <c r="F130" s="35" t="s">
        <v>324</v>
      </c>
      <c r="G130" s="25"/>
    </row>
    <row r="131" spans="1:7" ht="15.95" customHeight="1">
      <c r="A131" s="36" t="s">
        <v>287</v>
      </c>
      <c r="B131" s="33" t="s">
        <v>288</v>
      </c>
      <c r="C131" s="34">
        <v>2024</v>
      </c>
      <c r="D131" s="35" t="s">
        <v>295</v>
      </c>
      <c r="E131" s="35" t="s">
        <v>292</v>
      </c>
      <c r="F131" s="35" t="s">
        <v>293</v>
      </c>
      <c r="G131" s="25"/>
    </row>
    <row r="132" spans="1:7" ht="15.95" customHeight="1">
      <c r="A132" s="39" t="s">
        <v>378</v>
      </c>
      <c r="B132" s="38" t="s">
        <v>377</v>
      </c>
      <c r="C132" s="25"/>
      <c r="D132" s="25"/>
      <c r="E132" s="25"/>
      <c r="F132" s="26"/>
      <c r="G132" s="25"/>
    </row>
    <row r="133" spans="1:7" ht="15.95" customHeight="1">
      <c r="A133" s="39" t="s">
        <v>375</v>
      </c>
      <c r="B133" s="38" t="s">
        <v>376</v>
      </c>
      <c r="C133" s="25"/>
      <c r="D133" s="25"/>
      <c r="E133" s="25"/>
      <c r="F133" s="26"/>
      <c r="G133" s="25"/>
    </row>
    <row r="134" spans="1:7" ht="15.95" customHeight="1">
      <c r="A134" s="39" t="s">
        <v>374</v>
      </c>
      <c r="B134" s="40">
        <f ca="1">TODAY()</f>
        <v>45933</v>
      </c>
      <c r="C134" s="25"/>
      <c r="D134" s="25"/>
      <c r="E134" s="25"/>
      <c r="F134" s="26"/>
      <c r="G134" s="25"/>
    </row>
    <row r="135" spans="1:7" ht="15.95" customHeight="1">
      <c r="A135" s="25"/>
      <c r="B135" s="29"/>
      <c r="C135" s="25"/>
      <c r="D135" s="25"/>
      <c r="E135" s="25"/>
      <c r="F135" s="26"/>
      <c r="G135" s="25"/>
    </row>
    <row r="136" spans="1:7" ht="15.95" customHeight="1">
      <c r="A136" s="25"/>
      <c r="B136" s="29"/>
      <c r="C136" s="25"/>
      <c r="D136" s="25"/>
      <c r="E136" s="25"/>
      <c r="F136" s="26"/>
      <c r="G136" s="25"/>
    </row>
  </sheetData>
  <mergeCells count="1">
    <mergeCell ref="A1:F2"/>
  </mergeCells>
  <phoneticPr fontId="3" type="noConversion"/>
  <hyperlinks>
    <hyperlink ref="F64" r:id="rId1" xr:uid="{48F048A1-DAD3-404B-9748-B76B41E20DAC}"/>
    <hyperlink ref="F65" r:id="rId2" xr:uid="{AA4E518E-1B34-44BC-A997-7F4AE14F83B1}"/>
    <hyperlink ref="F66" r:id="rId3" xr:uid="{7B3111D6-AEF4-43B5-B658-FCEAB83EC892}"/>
    <hyperlink ref="F67" r:id="rId4" xr:uid="{76A6242C-6884-4229-BEF3-CA70CD8A3F8F}"/>
    <hyperlink ref="F68" r:id="rId5" xr:uid="{0A152DE4-4030-4D45-9685-45B6E5FFC7DE}"/>
    <hyperlink ref="F69" r:id="rId6" xr:uid="{A09CFB27-F0AA-4C70-A7A7-86A6D44AB99C}"/>
    <hyperlink ref="F70" r:id="rId7" xr:uid="{2859E0D0-3B9B-4DB9-B0A7-FC8EDCB17121}"/>
    <hyperlink ref="F71" r:id="rId8" xr:uid="{E0D64E8B-5ABF-4C33-9F03-492AA5DAB6E3}"/>
    <hyperlink ref="F6" r:id="rId9" xr:uid="{558BCC43-1FE0-4A7E-A0D2-0DD2C614DDDF}"/>
    <hyperlink ref="F8" r:id="rId10" xr:uid="{C30EB01E-803C-48F9-8D90-ADB9D92FCF58}"/>
    <hyperlink ref="E8" r:id="rId11" xr:uid="{CAF03019-BB00-4737-91D6-8ED945408391}"/>
    <hyperlink ref="E6" r:id="rId12" display="https://alliantenergy.com/responsibilityIPLcustomer" xr:uid="{CEEA9A6D-F2A5-40BF-89FF-7E0452906440}"/>
    <hyperlink ref="F7" r:id="rId13" xr:uid="{9E7EA5C7-EACD-48C7-9448-7910BE3630EA}"/>
    <hyperlink ref="F9" r:id="rId14" xr:uid="{2F89B423-A704-4CD2-A40D-4AF3CAEAC779}"/>
    <hyperlink ref="E9" r:id="rId15" xr:uid="{C2E7FA96-0038-48DF-B722-523CE61387CC}"/>
    <hyperlink ref="E7" r:id="rId16" display="https://alliantenergy.com/responsibilityIPLcustomer" xr:uid="{EBA40258-A19B-4F5D-AFE1-D79FBA2582F9}"/>
    <hyperlink ref="F5" r:id="rId17" xr:uid="{5F10FEE1-AD00-40DC-BF0B-9F68DC2376DC}"/>
    <hyperlink ref="F11" r:id="rId18" display="https://s21.q4cdn.com/448935352/files/doc_downloads/2023/12/2023_ameren_climate_report.pdf_x000a__x000a_" xr:uid="{24C7A1CB-D714-41EE-A7BE-C624059DCC51}"/>
    <hyperlink ref="F10" r:id="rId19" display="https://s21.q4cdn.com/448935352/files/doc_downloads/2023/12/2023_ameren_climate_report.pdf_x000a__x000a_" xr:uid="{FA15BDA8-08B8-4F7E-929C-27C20C84554A}"/>
    <hyperlink ref="F127" r:id="rId20" xr:uid="{FD5F1E18-B17D-4D8F-AE8B-911778F49DE6}"/>
    <hyperlink ref="F108:F109" r:id="rId21" display="https://corporate.my.xcelenergy.com/s/about/report" xr:uid="{D68DE6E3-6248-41B6-9AED-8D194361F7B3}"/>
    <hyperlink ref="F30" r:id="rId22" display="https://www.blackhillsenergy.com/our-company/commitment-sustainability" xr:uid="{68A1F7F7-EA37-4978-882E-C68B08E7ED04}"/>
    <hyperlink ref="F31" r:id="rId23" display="https://www.blackhillsenergy.com/our-company/commitment-sustainability" xr:uid="{6F0651E5-E780-4710-9229-EAABB233D104}"/>
    <hyperlink ref="F52" r:id="rId24" xr:uid="{CA3149BC-57EC-4219-A02E-B38019B8BE08}"/>
    <hyperlink ref="F53" r:id="rId25" xr:uid="{1C265EEB-BAA5-47FD-ACB9-A0FB3A55B689}"/>
    <hyperlink ref="F90" r:id="rId26" xr:uid="{947D74B7-7355-4F41-9E75-FAAA9CD97896}"/>
    <hyperlink ref="F96" r:id="rId27" xr:uid="{2202C572-FCA8-4E1B-BD02-9D410D783495}"/>
    <hyperlink ref="F27" r:id="rId28" xr:uid="{CB812CEA-DCDA-429A-9F2A-FC8B67BFAE3D}"/>
    <hyperlink ref="F26" r:id="rId29" xr:uid="{CE3389B6-D42E-4A24-AE69-2C52E6C6B744}"/>
    <hyperlink ref="F25" r:id="rId30" xr:uid="{140D4789-A76C-4E7F-81D9-4A3D0E51E2A7}"/>
    <hyperlink ref="F24" r:id="rId31" xr:uid="{127018FB-0A56-4AEE-98F5-9822070D32ED}"/>
    <hyperlink ref="F23" r:id="rId32" xr:uid="{433B80DF-80CA-4F36-B960-0ED20A011137}"/>
    <hyperlink ref="F22" r:id="rId33" xr:uid="{4DFB074A-6949-41C6-A702-956BE4872AD0}"/>
    <hyperlink ref="F21" r:id="rId34" xr:uid="{CA6B7A62-838D-4FB2-8D69-29492E2EBD17}"/>
  </hyperlinks>
  <pageMargins left="0.7" right="0.7" top="0.75" bottom="0.75" header="0.3" footer="0.3"/>
  <pageSetup scale="26" orientation="portrait" r:id="rId35"/>
  <tableParts count="1">
    <tablePart r:id="rId36"/>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Q175"/>
  <sheetViews>
    <sheetView showGridLines="0" zoomScale="85" zoomScaleNormal="85" workbookViewId="0">
      <pane xSplit="1" topLeftCell="B1" activePane="topRight" state="frozen"/>
      <selection pane="topRight" sqref="A1:AM1"/>
    </sheetView>
  </sheetViews>
  <sheetFormatPr defaultColWidth="9.140625" defaultRowHeight="15"/>
  <cols>
    <col min="1" max="1" width="50.42578125" style="2" customWidth="1"/>
    <col min="2" max="2" width="15.42578125" style="2" customWidth="1"/>
    <col min="3" max="3" width="11.7109375" style="2" customWidth="1"/>
    <col min="4" max="4" width="19.140625" style="2" customWidth="1"/>
    <col min="5" max="5" width="19.140625" style="6" customWidth="1"/>
    <col min="6" max="9" width="19.140625" style="2" customWidth="1"/>
    <col min="10" max="10" width="32.5703125" style="2" customWidth="1"/>
    <col min="11" max="11" width="20" style="2" customWidth="1"/>
    <col min="12" max="12" width="12.42578125" style="2" customWidth="1"/>
    <col min="13" max="13" width="25" style="2" bestFit="1" customWidth="1"/>
    <col min="14" max="14" width="23.42578125" style="3" customWidth="1"/>
    <col min="15" max="33" width="13.42578125" style="3" customWidth="1"/>
    <col min="34" max="36" width="13.42578125" style="2" customWidth="1"/>
    <col min="37" max="37" width="23.140625" style="2" customWidth="1"/>
    <col min="38" max="38" width="58.28515625" style="2" bestFit="1" customWidth="1"/>
    <col min="39" max="39" width="40.28515625" style="2" bestFit="1" customWidth="1"/>
    <col min="40" max="43" width="9.140625" style="5"/>
    <col min="44" max="16384" width="9.140625" style="2"/>
  </cols>
  <sheetData>
    <row r="1" spans="1:43" s="1" customFormat="1" ht="24" thickBot="1">
      <c r="A1" s="93" t="s">
        <v>379</v>
      </c>
      <c r="B1" s="93"/>
      <c r="C1" s="93"/>
      <c r="D1" s="93"/>
      <c r="E1" s="93"/>
      <c r="F1" s="93"/>
      <c r="G1" s="93"/>
      <c r="H1" s="93"/>
      <c r="I1" s="93"/>
      <c r="J1" s="93"/>
      <c r="K1" s="93"/>
      <c r="L1" s="93"/>
      <c r="M1" s="93"/>
      <c r="N1" s="93"/>
      <c r="O1" s="93"/>
      <c r="P1" s="93"/>
      <c r="Q1" s="93"/>
      <c r="R1" s="93"/>
      <c r="S1" s="93"/>
      <c r="T1" s="93"/>
      <c r="U1" s="93"/>
      <c r="V1" s="93"/>
      <c r="W1" s="93"/>
      <c r="X1" s="93"/>
      <c r="Y1" s="93"/>
      <c r="Z1" s="93"/>
      <c r="AA1" s="93"/>
      <c r="AB1" s="93"/>
      <c r="AC1" s="93"/>
      <c r="AD1" s="93"/>
      <c r="AE1" s="93"/>
      <c r="AF1" s="93"/>
      <c r="AG1" s="93"/>
      <c r="AH1" s="93"/>
      <c r="AI1" s="93"/>
      <c r="AJ1" s="93"/>
      <c r="AK1" s="93"/>
      <c r="AL1" s="93"/>
      <c r="AM1" s="93"/>
      <c r="AN1" s="5"/>
      <c r="AO1" s="5"/>
      <c r="AP1" s="5"/>
      <c r="AQ1" s="5"/>
    </row>
    <row r="2" spans="1:43" ht="16.5" thickTop="1" thickBot="1">
      <c r="A2" s="94" t="s">
        <v>22</v>
      </c>
      <c r="B2" s="94"/>
      <c r="C2" s="94"/>
      <c r="D2" s="95" t="s">
        <v>9</v>
      </c>
      <c r="E2" s="95"/>
      <c r="F2" s="95"/>
      <c r="G2" s="95"/>
      <c r="H2" s="95"/>
      <c r="I2" s="95"/>
      <c r="J2" s="95"/>
      <c r="K2" s="95"/>
      <c r="L2" s="95"/>
      <c r="M2" s="95"/>
      <c r="N2" s="95"/>
      <c r="O2" s="96" t="s">
        <v>24</v>
      </c>
      <c r="P2" s="96"/>
      <c r="Q2" s="96"/>
      <c r="R2" s="96"/>
      <c r="S2" s="96"/>
      <c r="T2" s="96"/>
      <c r="U2" s="96"/>
      <c r="V2" s="96"/>
      <c r="W2" s="96"/>
      <c r="X2" s="96"/>
      <c r="Y2" s="96"/>
      <c r="Z2" s="97" t="s">
        <v>48</v>
      </c>
      <c r="AA2" s="97"/>
      <c r="AB2" s="97"/>
      <c r="AC2" s="97"/>
      <c r="AD2" s="97"/>
      <c r="AE2" s="97"/>
      <c r="AF2" s="97"/>
      <c r="AG2" s="97"/>
      <c r="AH2" s="97"/>
      <c r="AI2" s="97"/>
      <c r="AJ2" s="97"/>
      <c r="AK2" s="94" t="s">
        <v>21</v>
      </c>
      <c r="AL2" s="94"/>
      <c r="AM2" s="94"/>
    </row>
    <row r="3" spans="1:43" s="12" customFormat="1" ht="65.25" thickTop="1" thickBot="1">
      <c r="A3" s="15" t="s">
        <v>23</v>
      </c>
      <c r="B3" s="15" t="s">
        <v>45</v>
      </c>
      <c r="C3" s="15" t="s">
        <v>0</v>
      </c>
      <c r="D3" s="16" t="s">
        <v>1</v>
      </c>
      <c r="E3" s="17" t="s">
        <v>44</v>
      </c>
      <c r="F3" s="16" t="s">
        <v>43</v>
      </c>
      <c r="G3" s="16" t="s">
        <v>35</v>
      </c>
      <c r="H3" s="16" t="s">
        <v>52</v>
      </c>
      <c r="I3" s="16" t="s">
        <v>53</v>
      </c>
      <c r="J3" s="16" t="s">
        <v>327</v>
      </c>
      <c r="K3" s="16" t="s">
        <v>2</v>
      </c>
      <c r="L3" s="16" t="s">
        <v>51</v>
      </c>
      <c r="M3" s="16" t="s">
        <v>58</v>
      </c>
      <c r="N3" s="16" t="s">
        <v>59</v>
      </c>
      <c r="O3" s="18" t="s">
        <v>10</v>
      </c>
      <c r="P3" s="18" t="s">
        <v>11</v>
      </c>
      <c r="Q3" s="19" t="s">
        <v>12</v>
      </c>
      <c r="R3" s="18" t="s">
        <v>13</v>
      </c>
      <c r="S3" s="18" t="s">
        <v>14</v>
      </c>
      <c r="T3" s="18" t="s">
        <v>15</v>
      </c>
      <c r="U3" s="18" t="s">
        <v>16</v>
      </c>
      <c r="V3" s="18" t="s">
        <v>17</v>
      </c>
      <c r="W3" s="18" t="s">
        <v>18</v>
      </c>
      <c r="X3" s="18" t="s">
        <v>19</v>
      </c>
      <c r="Y3" s="18" t="s">
        <v>20</v>
      </c>
      <c r="Z3" s="20" t="s">
        <v>47</v>
      </c>
      <c r="AA3" s="20" t="s">
        <v>25</v>
      </c>
      <c r="AB3" s="20" t="s">
        <v>26</v>
      </c>
      <c r="AC3" s="20" t="s">
        <v>27</v>
      </c>
      <c r="AD3" s="20" t="s">
        <v>28</v>
      </c>
      <c r="AE3" s="20" t="s">
        <v>29</v>
      </c>
      <c r="AF3" s="20" t="s">
        <v>30</v>
      </c>
      <c r="AG3" s="20" t="s">
        <v>31</v>
      </c>
      <c r="AH3" s="20" t="s">
        <v>32</v>
      </c>
      <c r="AI3" s="20" t="s">
        <v>33</v>
      </c>
      <c r="AJ3" s="20" t="s">
        <v>34</v>
      </c>
      <c r="AK3" s="15" t="s">
        <v>5</v>
      </c>
      <c r="AL3" s="15" t="s">
        <v>3</v>
      </c>
      <c r="AM3" s="15" t="s">
        <v>4</v>
      </c>
      <c r="AN3" s="5"/>
      <c r="AO3" s="5"/>
      <c r="AP3" s="5"/>
      <c r="AQ3" s="5"/>
    </row>
    <row r="4" spans="1:43" s="4" customFormat="1" ht="15" customHeight="1" thickTop="1">
      <c r="A4" s="43" t="s">
        <v>254</v>
      </c>
      <c r="B4" s="82" t="s">
        <v>255</v>
      </c>
      <c r="C4" s="83">
        <v>2023</v>
      </c>
      <c r="D4" s="44">
        <v>9620428</v>
      </c>
      <c r="E4" s="45">
        <v>0.4</v>
      </c>
      <c r="F4" s="45">
        <v>0.6</v>
      </c>
      <c r="G4" s="46">
        <v>0.24</v>
      </c>
      <c r="H4" s="47">
        <v>932</v>
      </c>
      <c r="I4" s="44">
        <v>932</v>
      </c>
      <c r="J4" s="44">
        <v>933.61526814572653</v>
      </c>
      <c r="K4" s="48" t="s">
        <v>38</v>
      </c>
      <c r="L4" s="49" t="s">
        <v>42</v>
      </c>
      <c r="M4" s="49" t="s">
        <v>39</v>
      </c>
      <c r="N4" s="50" t="s">
        <v>39</v>
      </c>
      <c r="O4" s="51">
        <v>0.2375281944894968</v>
      </c>
      <c r="P4" s="51">
        <v>0</v>
      </c>
      <c r="Q4" s="51">
        <v>1.3768810779420267E-2</v>
      </c>
      <c r="R4" s="52">
        <v>0</v>
      </c>
      <c r="S4" s="51">
        <v>0</v>
      </c>
      <c r="T4" s="51">
        <v>0.22630241845996418</v>
      </c>
      <c r="U4" s="52">
        <v>6.4851402025233483E-3</v>
      </c>
      <c r="V4" s="51">
        <v>0.27368101813770485</v>
      </c>
      <c r="W4" s="51">
        <v>4.1833396989858105E-3</v>
      </c>
      <c r="X4" s="51">
        <v>0</v>
      </c>
      <c r="Y4" s="51">
        <v>0.23805107823190466</v>
      </c>
      <c r="Z4" s="53">
        <v>0.2375281944894968</v>
      </c>
      <c r="AA4" s="54">
        <v>0</v>
      </c>
      <c r="AB4" s="54">
        <v>1.3768810779420267E-2</v>
      </c>
      <c r="AC4" s="54">
        <v>0</v>
      </c>
      <c r="AD4" s="54">
        <v>0</v>
      </c>
      <c r="AE4" s="54">
        <v>0.22630241845996418</v>
      </c>
      <c r="AF4" s="54">
        <v>6.4851402025233483E-3</v>
      </c>
      <c r="AG4" s="54">
        <v>0.27368101813770485</v>
      </c>
      <c r="AH4" s="54">
        <v>4.1833396989858105E-3</v>
      </c>
      <c r="AI4" s="54">
        <v>0</v>
      </c>
      <c r="AJ4" s="54">
        <v>0.23805107823190466</v>
      </c>
      <c r="AK4" s="48" t="s">
        <v>260</v>
      </c>
      <c r="AL4" s="48" t="s">
        <v>261</v>
      </c>
      <c r="AM4" s="84" t="s">
        <v>262</v>
      </c>
      <c r="AN4" s="5"/>
      <c r="AO4" s="5"/>
      <c r="AP4" s="5"/>
      <c r="AQ4" s="5"/>
    </row>
    <row r="5" spans="1:43" s="4" customFormat="1" ht="15" customHeight="1">
      <c r="A5" s="55" t="s">
        <v>254</v>
      </c>
      <c r="B5" s="85" t="s">
        <v>255</v>
      </c>
      <c r="C5" s="86">
        <v>2024</v>
      </c>
      <c r="D5" s="56">
        <v>9419255.4274669997</v>
      </c>
      <c r="E5" s="57">
        <v>0.37355039415693814</v>
      </c>
      <c r="F5" s="57">
        <v>0.62644960584306197</v>
      </c>
      <c r="G5" s="58">
        <v>0.26997964441907685</v>
      </c>
      <c r="H5" s="59">
        <v>883.16888897797753</v>
      </c>
      <c r="I5" s="56">
        <v>883.16888897797753</v>
      </c>
      <c r="J5" s="56">
        <v>884.93522675593351</v>
      </c>
      <c r="K5" s="60" t="s">
        <v>38</v>
      </c>
      <c r="L5" s="61" t="s">
        <v>42</v>
      </c>
      <c r="M5" s="61" t="s">
        <v>39</v>
      </c>
      <c r="N5" s="62" t="s">
        <v>39</v>
      </c>
      <c r="O5" s="63">
        <v>0.18596919697528777</v>
      </c>
      <c r="P5" s="63">
        <v>0</v>
      </c>
      <c r="Q5" s="63">
        <v>2.0941462475979999E-2</v>
      </c>
      <c r="R5" s="64">
        <v>0</v>
      </c>
      <c r="S5" s="63">
        <v>0</v>
      </c>
      <c r="T5" s="63">
        <v>0.22853961956724334</v>
      </c>
      <c r="U5" s="64">
        <v>6.3511901063242945E-3</v>
      </c>
      <c r="V5" s="63">
        <v>0.27844985484753049</v>
      </c>
      <c r="W5" s="63">
        <v>5.5294827071067313E-3</v>
      </c>
      <c r="X5" s="63">
        <v>0</v>
      </c>
      <c r="Y5" s="63">
        <v>0.27421919332052741</v>
      </c>
      <c r="Z5" s="65">
        <v>0.18596919697528777</v>
      </c>
      <c r="AA5" s="66">
        <v>0</v>
      </c>
      <c r="AB5" s="66">
        <v>2.0941462475979999E-2</v>
      </c>
      <c r="AC5" s="66">
        <v>0</v>
      </c>
      <c r="AD5" s="66">
        <v>0</v>
      </c>
      <c r="AE5" s="66">
        <v>0.22853961956724334</v>
      </c>
      <c r="AF5" s="66">
        <v>6.3511901063242945E-3</v>
      </c>
      <c r="AG5" s="66">
        <v>0.27844985484753049</v>
      </c>
      <c r="AH5" s="66">
        <v>5.5294827071067313E-3</v>
      </c>
      <c r="AI5" s="66">
        <v>0</v>
      </c>
      <c r="AJ5" s="66">
        <v>0.27421919332052741</v>
      </c>
      <c r="AK5" s="60" t="s">
        <v>260</v>
      </c>
      <c r="AL5" s="60" t="s">
        <v>261</v>
      </c>
      <c r="AM5" s="87" t="s">
        <v>262</v>
      </c>
      <c r="AN5" s="5"/>
      <c r="AO5" s="5"/>
      <c r="AP5" s="5"/>
      <c r="AQ5" s="5"/>
    </row>
    <row r="6" spans="1:43" s="4" customFormat="1" ht="15" customHeight="1">
      <c r="A6" s="55" t="s">
        <v>215</v>
      </c>
      <c r="B6" s="85" t="s">
        <v>208</v>
      </c>
      <c r="C6" s="86">
        <v>2023</v>
      </c>
      <c r="D6" s="63" t="s">
        <v>62</v>
      </c>
      <c r="E6" s="63" t="s">
        <v>62</v>
      </c>
      <c r="F6" s="63" t="s">
        <v>62</v>
      </c>
      <c r="G6" s="63" t="s">
        <v>62</v>
      </c>
      <c r="H6" s="63" t="s">
        <v>62</v>
      </c>
      <c r="I6" s="63" t="s">
        <v>62</v>
      </c>
      <c r="J6" s="63" t="s">
        <v>62</v>
      </c>
      <c r="K6" s="63"/>
      <c r="L6" s="61" t="s">
        <v>49</v>
      </c>
      <c r="M6" s="63" t="s">
        <v>62</v>
      </c>
      <c r="N6" s="63" t="s">
        <v>62</v>
      </c>
      <c r="O6" s="63" t="s">
        <v>62</v>
      </c>
      <c r="P6" s="63" t="s">
        <v>62</v>
      </c>
      <c r="Q6" s="63" t="s">
        <v>62</v>
      </c>
      <c r="R6" s="63" t="s">
        <v>62</v>
      </c>
      <c r="S6" s="63" t="s">
        <v>62</v>
      </c>
      <c r="T6" s="63" t="s">
        <v>62</v>
      </c>
      <c r="U6" s="63" t="s">
        <v>62</v>
      </c>
      <c r="V6" s="63" t="s">
        <v>62</v>
      </c>
      <c r="W6" s="63" t="s">
        <v>62</v>
      </c>
      <c r="X6" s="63" t="s">
        <v>62</v>
      </c>
      <c r="Y6" s="63" t="s">
        <v>62</v>
      </c>
      <c r="Z6" s="63" t="s">
        <v>62</v>
      </c>
      <c r="AA6" s="63" t="s">
        <v>62</v>
      </c>
      <c r="AB6" s="63" t="s">
        <v>62</v>
      </c>
      <c r="AC6" s="63" t="s">
        <v>62</v>
      </c>
      <c r="AD6" s="63" t="s">
        <v>62</v>
      </c>
      <c r="AE6" s="63" t="s">
        <v>62</v>
      </c>
      <c r="AF6" s="63" t="s">
        <v>62</v>
      </c>
      <c r="AG6" s="63" t="s">
        <v>62</v>
      </c>
      <c r="AH6" s="63" t="s">
        <v>62</v>
      </c>
      <c r="AI6" s="63" t="s">
        <v>62</v>
      </c>
      <c r="AJ6" s="63" t="s">
        <v>62</v>
      </c>
      <c r="AK6" s="60"/>
      <c r="AL6" s="60"/>
      <c r="AM6" s="87"/>
      <c r="AN6" s="5"/>
      <c r="AO6" s="5"/>
      <c r="AP6" s="5"/>
      <c r="AQ6" s="5"/>
    </row>
    <row r="7" spans="1:43" s="5" customFormat="1" ht="15" customHeight="1">
      <c r="A7" s="55" t="s">
        <v>215</v>
      </c>
      <c r="B7" s="85" t="s">
        <v>208</v>
      </c>
      <c r="C7" s="86">
        <v>2024</v>
      </c>
      <c r="D7" s="63" t="s">
        <v>62</v>
      </c>
      <c r="E7" s="63" t="s">
        <v>62</v>
      </c>
      <c r="F7" s="63" t="s">
        <v>62</v>
      </c>
      <c r="G7" s="63" t="s">
        <v>62</v>
      </c>
      <c r="H7" s="63" t="s">
        <v>62</v>
      </c>
      <c r="I7" s="63" t="s">
        <v>62</v>
      </c>
      <c r="J7" s="63" t="s">
        <v>62</v>
      </c>
      <c r="K7" s="63"/>
      <c r="L7" s="61" t="s">
        <v>49</v>
      </c>
      <c r="M7" s="63" t="s">
        <v>62</v>
      </c>
      <c r="N7" s="63" t="s">
        <v>62</v>
      </c>
      <c r="O7" s="63" t="s">
        <v>62</v>
      </c>
      <c r="P7" s="63" t="s">
        <v>62</v>
      </c>
      <c r="Q7" s="63" t="s">
        <v>62</v>
      </c>
      <c r="R7" s="63" t="s">
        <v>62</v>
      </c>
      <c r="S7" s="63" t="s">
        <v>62</v>
      </c>
      <c r="T7" s="63" t="s">
        <v>62</v>
      </c>
      <c r="U7" s="63" t="s">
        <v>62</v>
      </c>
      <c r="V7" s="63" t="s">
        <v>62</v>
      </c>
      <c r="W7" s="63" t="s">
        <v>62</v>
      </c>
      <c r="X7" s="63" t="s">
        <v>62</v>
      </c>
      <c r="Y7" s="63" t="s">
        <v>62</v>
      </c>
      <c r="Z7" s="63" t="s">
        <v>62</v>
      </c>
      <c r="AA7" s="63" t="s">
        <v>62</v>
      </c>
      <c r="AB7" s="63" t="s">
        <v>62</v>
      </c>
      <c r="AC7" s="63" t="s">
        <v>62</v>
      </c>
      <c r="AD7" s="63" t="s">
        <v>62</v>
      </c>
      <c r="AE7" s="63" t="s">
        <v>62</v>
      </c>
      <c r="AF7" s="63" t="s">
        <v>62</v>
      </c>
      <c r="AG7" s="63" t="s">
        <v>62</v>
      </c>
      <c r="AH7" s="63" t="s">
        <v>62</v>
      </c>
      <c r="AI7" s="63" t="s">
        <v>62</v>
      </c>
      <c r="AJ7" s="63" t="s">
        <v>62</v>
      </c>
      <c r="AK7" s="60"/>
      <c r="AL7" s="60"/>
      <c r="AM7" s="87"/>
    </row>
    <row r="8" spans="1:43" s="5" customFormat="1" ht="15" customHeight="1">
      <c r="A8" s="55" t="s">
        <v>216</v>
      </c>
      <c r="B8" s="85" t="s">
        <v>163</v>
      </c>
      <c r="C8" s="86">
        <v>2023</v>
      </c>
      <c r="D8" s="63" t="s">
        <v>62</v>
      </c>
      <c r="E8" s="63" t="s">
        <v>62</v>
      </c>
      <c r="F8" s="63" t="s">
        <v>62</v>
      </c>
      <c r="G8" s="63" t="s">
        <v>62</v>
      </c>
      <c r="H8" s="63" t="s">
        <v>62</v>
      </c>
      <c r="I8" s="63" t="s">
        <v>62</v>
      </c>
      <c r="J8" s="63" t="s">
        <v>62</v>
      </c>
      <c r="K8" s="63"/>
      <c r="L8" s="61" t="s">
        <v>49</v>
      </c>
      <c r="M8" s="63" t="s">
        <v>62</v>
      </c>
      <c r="N8" s="63" t="s">
        <v>62</v>
      </c>
      <c r="O8" s="63" t="s">
        <v>62</v>
      </c>
      <c r="P8" s="63" t="s">
        <v>62</v>
      </c>
      <c r="Q8" s="63" t="s">
        <v>62</v>
      </c>
      <c r="R8" s="63" t="s">
        <v>62</v>
      </c>
      <c r="S8" s="63" t="s">
        <v>62</v>
      </c>
      <c r="T8" s="63" t="s">
        <v>62</v>
      </c>
      <c r="U8" s="63" t="s">
        <v>62</v>
      </c>
      <c r="V8" s="63" t="s">
        <v>62</v>
      </c>
      <c r="W8" s="63" t="s">
        <v>62</v>
      </c>
      <c r="X8" s="63" t="s">
        <v>62</v>
      </c>
      <c r="Y8" s="63" t="s">
        <v>62</v>
      </c>
      <c r="Z8" s="63" t="s">
        <v>62</v>
      </c>
      <c r="AA8" s="63" t="s">
        <v>62</v>
      </c>
      <c r="AB8" s="63" t="s">
        <v>62</v>
      </c>
      <c r="AC8" s="63" t="s">
        <v>62</v>
      </c>
      <c r="AD8" s="63" t="s">
        <v>62</v>
      </c>
      <c r="AE8" s="63" t="s">
        <v>62</v>
      </c>
      <c r="AF8" s="63" t="s">
        <v>62</v>
      </c>
      <c r="AG8" s="63" t="s">
        <v>62</v>
      </c>
      <c r="AH8" s="63" t="s">
        <v>62</v>
      </c>
      <c r="AI8" s="63" t="s">
        <v>62</v>
      </c>
      <c r="AJ8" s="63" t="s">
        <v>62</v>
      </c>
      <c r="AK8" s="60"/>
      <c r="AL8" s="60"/>
      <c r="AM8" s="87"/>
    </row>
    <row r="9" spans="1:43" s="5" customFormat="1" ht="15" customHeight="1">
      <c r="A9" s="55" t="s">
        <v>216</v>
      </c>
      <c r="B9" s="85" t="s">
        <v>163</v>
      </c>
      <c r="C9" s="86">
        <v>2024</v>
      </c>
      <c r="D9" s="63" t="s">
        <v>62</v>
      </c>
      <c r="E9" s="63" t="s">
        <v>62</v>
      </c>
      <c r="F9" s="63" t="s">
        <v>62</v>
      </c>
      <c r="G9" s="63" t="s">
        <v>62</v>
      </c>
      <c r="H9" s="63" t="s">
        <v>62</v>
      </c>
      <c r="I9" s="63" t="s">
        <v>62</v>
      </c>
      <c r="J9" s="63" t="s">
        <v>62</v>
      </c>
      <c r="K9" s="63"/>
      <c r="L9" s="61" t="s">
        <v>49</v>
      </c>
      <c r="M9" s="63" t="s">
        <v>62</v>
      </c>
      <c r="N9" s="63" t="s">
        <v>62</v>
      </c>
      <c r="O9" s="63" t="s">
        <v>62</v>
      </c>
      <c r="P9" s="63" t="s">
        <v>62</v>
      </c>
      <c r="Q9" s="63" t="s">
        <v>62</v>
      </c>
      <c r="R9" s="63" t="s">
        <v>62</v>
      </c>
      <c r="S9" s="63" t="s">
        <v>62</v>
      </c>
      <c r="T9" s="63" t="s">
        <v>62</v>
      </c>
      <c r="U9" s="63" t="s">
        <v>62</v>
      </c>
      <c r="V9" s="63" t="s">
        <v>62</v>
      </c>
      <c r="W9" s="63" t="s">
        <v>62</v>
      </c>
      <c r="X9" s="63" t="s">
        <v>62</v>
      </c>
      <c r="Y9" s="63" t="s">
        <v>62</v>
      </c>
      <c r="Z9" s="63" t="s">
        <v>62</v>
      </c>
      <c r="AA9" s="63" t="s">
        <v>62</v>
      </c>
      <c r="AB9" s="63" t="s">
        <v>62</v>
      </c>
      <c r="AC9" s="63" t="s">
        <v>62</v>
      </c>
      <c r="AD9" s="63" t="s">
        <v>62</v>
      </c>
      <c r="AE9" s="63" t="s">
        <v>62</v>
      </c>
      <c r="AF9" s="63" t="s">
        <v>62</v>
      </c>
      <c r="AG9" s="63" t="s">
        <v>62</v>
      </c>
      <c r="AH9" s="63" t="s">
        <v>62</v>
      </c>
      <c r="AI9" s="63" t="s">
        <v>62</v>
      </c>
      <c r="AJ9" s="63" t="s">
        <v>62</v>
      </c>
      <c r="AK9" s="60"/>
      <c r="AL9" s="60"/>
      <c r="AM9" s="87"/>
    </row>
    <row r="10" spans="1:43" s="5" customFormat="1" ht="15" customHeight="1">
      <c r="A10" s="55" t="s">
        <v>268</v>
      </c>
      <c r="B10" s="85" t="s">
        <v>183</v>
      </c>
      <c r="C10" s="86">
        <v>2024</v>
      </c>
      <c r="D10" s="56">
        <v>33911000</v>
      </c>
      <c r="E10" s="57">
        <v>0</v>
      </c>
      <c r="F10" s="57">
        <v>1</v>
      </c>
      <c r="G10" s="58" t="s">
        <v>62</v>
      </c>
      <c r="H10" s="59" t="s">
        <v>62</v>
      </c>
      <c r="I10" s="56">
        <v>992.08035000000007</v>
      </c>
      <c r="J10" s="56" t="s">
        <v>62</v>
      </c>
      <c r="K10" s="60" t="s">
        <v>41</v>
      </c>
      <c r="L10" s="61" t="s">
        <v>49</v>
      </c>
      <c r="M10" s="61" t="s">
        <v>56</v>
      </c>
      <c r="N10" s="62" t="s">
        <v>39</v>
      </c>
      <c r="O10" s="63" t="s">
        <v>62</v>
      </c>
      <c r="P10" s="63" t="s">
        <v>62</v>
      </c>
      <c r="Q10" s="63" t="s">
        <v>62</v>
      </c>
      <c r="R10" s="64" t="s">
        <v>62</v>
      </c>
      <c r="S10" s="63" t="s">
        <v>62</v>
      </c>
      <c r="T10" s="63" t="s">
        <v>62</v>
      </c>
      <c r="U10" s="64" t="s">
        <v>62</v>
      </c>
      <c r="V10" s="63" t="s">
        <v>62</v>
      </c>
      <c r="W10" s="63" t="s">
        <v>62</v>
      </c>
      <c r="X10" s="63" t="s">
        <v>62</v>
      </c>
      <c r="Y10" s="63" t="s">
        <v>62</v>
      </c>
      <c r="Z10" s="65" t="s">
        <v>62</v>
      </c>
      <c r="AA10" s="66" t="s">
        <v>62</v>
      </c>
      <c r="AB10" s="66" t="s">
        <v>62</v>
      </c>
      <c r="AC10" s="66" t="s">
        <v>62</v>
      </c>
      <c r="AD10" s="66" t="s">
        <v>62</v>
      </c>
      <c r="AE10" s="66" t="s">
        <v>62</v>
      </c>
      <c r="AF10" s="66" t="s">
        <v>62</v>
      </c>
      <c r="AG10" s="66" t="s">
        <v>62</v>
      </c>
      <c r="AH10" s="66" t="s">
        <v>62</v>
      </c>
      <c r="AI10" s="66" t="s">
        <v>62</v>
      </c>
      <c r="AJ10" s="66" t="s">
        <v>62</v>
      </c>
      <c r="AK10" s="60" t="s">
        <v>265</v>
      </c>
      <c r="AL10" s="60" t="s">
        <v>266</v>
      </c>
      <c r="AM10" s="87" t="s">
        <v>267</v>
      </c>
    </row>
    <row r="11" spans="1:43" s="5" customFormat="1" ht="15" customHeight="1">
      <c r="A11" s="55" t="s">
        <v>263</v>
      </c>
      <c r="B11" s="85" t="s">
        <v>264</v>
      </c>
      <c r="C11" s="86">
        <v>2024</v>
      </c>
      <c r="D11" s="56">
        <v>30822000</v>
      </c>
      <c r="E11" s="57">
        <v>0.89100000000000024</v>
      </c>
      <c r="F11" s="57">
        <v>0.113</v>
      </c>
      <c r="G11" s="58">
        <v>0.109</v>
      </c>
      <c r="H11" s="59" t="s">
        <v>62</v>
      </c>
      <c r="I11" s="56">
        <v>1212.5426500000001</v>
      </c>
      <c r="J11" s="56" t="s">
        <v>62</v>
      </c>
      <c r="K11" s="60" t="s">
        <v>41</v>
      </c>
      <c r="L11" s="61" t="s">
        <v>42</v>
      </c>
      <c r="M11" s="61" t="s">
        <v>56</v>
      </c>
      <c r="N11" s="62" t="s">
        <v>39</v>
      </c>
      <c r="O11" s="63">
        <v>0.505</v>
      </c>
      <c r="P11" s="63">
        <v>0</v>
      </c>
      <c r="Q11" s="63">
        <v>0.01</v>
      </c>
      <c r="R11" s="64">
        <v>0</v>
      </c>
      <c r="S11" s="63">
        <v>0.29099999999999998</v>
      </c>
      <c r="T11" s="63">
        <v>3.5000000000000003E-2</v>
      </c>
      <c r="U11" s="64">
        <v>1.5399999999999999E-3</v>
      </c>
      <c r="V11" s="63">
        <v>4.8000000000000001E-2</v>
      </c>
      <c r="W11" s="63">
        <v>6.6E-4</v>
      </c>
      <c r="X11" s="63">
        <v>0</v>
      </c>
      <c r="Y11" s="63">
        <v>0.109</v>
      </c>
      <c r="Z11" s="65" t="s">
        <v>62</v>
      </c>
      <c r="AA11" s="66" t="s">
        <v>62</v>
      </c>
      <c r="AB11" s="66" t="s">
        <v>62</v>
      </c>
      <c r="AC11" s="66" t="s">
        <v>62</v>
      </c>
      <c r="AD11" s="66" t="s">
        <v>62</v>
      </c>
      <c r="AE11" s="66" t="s">
        <v>62</v>
      </c>
      <c r="AF11" s="66" t="s">
        <v>62</v>
      </c>
      <c r="AG11" s="66" t="s">
        <v>62</v>
      </c>
      <c r="AH11" s="66" t="s">
        <v>62</v>
      </c>
      <c r="AI11" s="66" t="s">
        <v>62</v>
      </c>
      <c r="AJ11" s="66" t="s">
        <v>62</v>
      </c>
      <c r="AK11" s="60" t="s">
        <v>265</v>
      </c>
      <c r="AL11" s="60" t="s">
        <v>266</v>
      </c>
      <c r="AM11" s="87" t="s">
        <v>267</v>
      </c>
    </row>
    <row r="12" spans="1:43" s="5" customFormat="1" ht="15" customHeight="1">
      <c r="A12" s="55" t="s">
        <v>388</v>
      </c>
      <c r="B12" s="85" t="s">
        <v>113</v>
      </c>
      <c r="C12" s="86">
        <v>2023</v>
      </c>
      <c r="D12" s="56">
        <v>15110476</v>
      </c>
      <c r="E12" s="57">
        <v>0</v>
      </c>
      <c r="F12" s="57">
        <v>1</v>
      </c>
      <c r="G12" s="58">
        <v>0.96512419595517707</v>
      </c>
      <c r="H12" s="59">
        <v>965.22070837477258</v>
      </c>
      <c r="I12" s="56">
        <v>965.22070837477258</v>
      </c>
      <c r="J12" s="56" t="s">
        <v>62</v>
      </c>
      <c r="K12" s="60" t="s">
        <v>41</v>
      </c>
      <c r="L12" s="61" t="s">
        <v>49</v>
      </c>
      <c r="M12" s="61" t="s">
        <v>39</v>
      </c>
      <c r="N12" s="62" t="s">
        <v>39</v>
      </c>
      <c r="O12" s="63">
        <v>0.30304899752992559</v>
      </c>
      <c r="P12" s="63">
        <v>2.8953725878655312E-3</v>
      </c>
      <c r="Q12" s="63">
        <v>0.30883974270565667</v>
      </c>
      <c r="R12" s="64">
        <v>6.7558693716862385E-3</v>
      </c>
      <c r="S12" s="63">
        <v>0.2663742780836289</v>
      </c>
      <c r="T12" s="63">
        <v>9.651241959551771E-3</v>
      </c>
      <c r="U12" s="64">
        <v>3.8604967838207086E-3</v>
      </c>
      <c r="V12" s="63">
        <v>9.2783255802133563E-2</v>
      </c>
      <c r="W12" s="63">
        <v>4.8256209797758855E-3</v>
      </c>
      <c r="X12" s="63">
        <v>0</v>
      </c>
      <c r="Y12" s="63">
        <v>9.6512419595517714E-4</v>
      </c>
      <c r="Z12" s="65">
        <v>0.30304899752992559</v>
      </c>
      <c r="AA12" s="66">
        <v>2.8953725878655312E-3</v>
      </c>
      <c r="AB12" s="66">
        <v>0.30883974270565667</v>
      </c>
      <c r="AC12" s="66">
        <v>6.7558693716862385E-3</v>
      </c>
      <c r="AD12" s="66">
        <v>0.2663742780836289</v>
      </c>
      <c r="AE12" s="66">
        <v>9.651241959551771E-3</v>
      </c>
      <c r="AF12" s="66">
        <v>3.8604967838207086E-3</v>
      </c>
      <c r="AG12" s="66">
        <v>9.2783255802133563E-2</v>
      </c>
      <c r="AH12" s="66">
        <v>4.8256209797758855E-3</v>
      </c>
      <c r="AI12" s="66">
        <v>0</v>
      </c>
      <c r="AJ12" s="66">
        <v>9.6512419595517714E-4</v>
      </c>
      <c r="AK12" s="60" t="s">
        <v>429</v>
      </c>
      <c r="AL12" s="60" t="s">
        <v>430</v>
      </c>
      <c r="AM12" s="87" t="s">
        <v>431</v>
      </c>
    </row>
    <row r="13" spans="1:43" s="5" customFormat="1" ht="15" customHeight="1">
      <c r="A13" s="55" t="s">
        <v>390</v>
      </c>
      <c r="B13" s="85" t="s">
        <v>391</v>
      </c>
      <c r="C13" s="86">
        <v>2023</v>
      </c>
      <c r="D13" s="56">
        <v>25367677</v>
      </c>
      <c r="E13" s="57">
        <v>0.5803497205380006</v>
      </c>
      <c r="F13" s="57">
        <v>0.4196502794619994</v>
      </c>
      <c r="G13" s="58">
        <v>0.37424266244776894</v>
      </c>
      <c r="H13" s="59">
        <v>1454.8815629744331</v>
      </c>
      <c r="I13" s="56">
        <v>1428.4319840648925</v>
      </c>
      <c r="J13" s="56" t="s">
        <v>62</v>
      </c>
      <c r="K13" s="60" t="s">
        <v>41</v>
      </c>
      <c r="L13" s="61" t="s">
        <v>49</v>
      </c>
      <c r="M13" s="61" t="s">
        <v>39</v>
      </c>
      <c r="N13" s="62" t="s">
        <v>39</v>
      </c>
      <c r="O13" s="63">
        <v>0.53575501900047684</v>
      </c>
      <c r="P13" s="63">
        <v>1.1227279873433067E-3</v>
      </c>
      <c r="Q13" s="63">
        <v>0.26654291199449803</v>
      </c>
      <c r="R13" s="64">
        <v>2.6196986371343823E-3</v>
      </c>
      <c r="S13" s="63">
        <v>0.10329097483558423</v>
      </c>
      <c r="T13" s="63">
        <v>2.4294434404908905E-2</v>
      </c>
      <c r="U13" s="64">
        <v>1.4969706497910758E-3</v>
      </c>
      <c r="V13" s="63">
        <v>5.9197240152308567E-2</v>
      </c>
      <c r="W13" s="63">
        <v>5.3057796755067417E-3</v>
      </c>
      <c r="X13" s="63">
        <v>0</v>
      </c>
      <c r="Y13" s="63">
        <v>3.7424266244776895E-4</v>
      </c>
      <c r="Z13" s="65">
        <v>0.53575501900047684</v>
      </c>
      <c r="AA13" s="66">
        <v>1.1227279873433067E-3</v>
      </c>
      <c r="AB13" s="66">
        <v>0.26654291199449803</v>
      </c>
      <c r="AC13" s="66">
        <v>2.6196986371343823E-3</v>
      </c>
      <c r="AD13" s="66">
        <v>0.10329097483558423</v>
      </c>
      <c r="AE13" s="66">
        <v>2.4294434404908905E-2</v>
      </c>
      <c r="AF13" s="66">
        <v>1.4969706497910758E-3</v>
      </c>
      <c r="AG13" s="66">
        <v>5.9197240152308567E-2</v>
      </c>
      <c r="AH13" s="66">
        <v>5.3057796755067417E-3</v>
      </c>
      <c r="AI13" s="66">
        <v>0</v>
      </c>
      <c r="AJ13" s="66">
        <v>3.7424266244776895E-4</v>
      </c>
      <c r="AK13" s="60" t="s">
        <v>429</v>
      </c>
      <c r="AL13" s="60" t="s">
        <v>430</v>
      </c>
      <c r="AM13" s="87" t="s">
        <v>431</v>
      </c>
    </row>
    <row r="14" spans="1:43" s="5" customFormat="1" ht="15" customHeight="1">
      <c r="A14" s="55" t="s">
        <v>393</v>
      </c>
      <c r="B14" s="85" t="s">
        <v>124</v>
      </c>
      <c r="C14" s="86">
        <v>2023</v>
      </c>
      <c r="D14" s="56">
        <v>1942232</v>
      </c>
      <c r="E14" s="57">
        <v>0</v>
      </c>
      <c r="F14" s="57">
        <v>1</v>
      </c>
      <c r="G14" s="58">
        <v>1</v>
      </c>
      <c r="H14" s="59">
        <v>933.1</v>
      </c>
      <c r="I14" s="56">
        <v>933.1</v>
      </c>
      <c r="J14" s="56" t="s">
        <v>62</v>
      </c>
      <c r="K14" s="60" t="s">
        <v>41</v>
      </c>
      <c r="L14" s="61" t="s">
        <v>49</v>
      </c>
      <c r="M14" s="61" t="s">
        <v>39</v>
      </c>
      <c r="N14" s="62" t="s">
        <v>39</v>
      </c>
      <c r="O14" s="63">
        <v>0.29199999999999998</v>
      </c>
      <c r="P14" s="63">
        <v>1E-3</v>
      </c>
      <c r="Q14" s="63">
        <v>0.30399999999999999</v>
      </c>
      <c r="R14" s="64">
        <v>0</v>
      </c>
      <c r="S14" s="63">
        <v>0.30199999999999999</v>
      </c>
      <c r="T14" s="63">
        <v>8.6999999999999994E-2</v>
      </c>
      <c r="U14" s="64">
        <v>6.9999999999999993E-3</v>
      </c>
      <c r="V14" s="63">
        <v>0</v>
      </c>
      <c r="W14" s="63">
        <v>6.9999999999999993E-3</v>
      </c>
      <c r="X14" s="63">
        <v>0</v>
      </c>
      <c r="Y14" s="63">
        <v>0</v>
      </c>
      <c r="Z14" s="65">
        <v>0.29199999999999998</v>
      </c>
      <c r="AA14" s="66">
        <v>1E-3</v>
      </c>
      <c r="AB14" s="66">
        <v>0.30399999999999999</v>
      </c>
      <c r="AC14" s="66">
        <v>0</v>
      </c>
      <c r="AD14" s="66">
        <v>0.30199999999999999</v>
      </c>
      <c r="AE14" s="66">
        <v>8.6999999999999994E-2</v>
      </c>
      <c r="AF14" s="66">
        <v>6.9999999999999993E-3</v>
      </c>
      <c r="AG14" s="66">
        <v>0</v>
      </c>
      <c r="AH14" s="66">
        <v>6.9999999999999993E-3</v>
      </c>
      <c r="AI14" s="66">
        <v>0</v>
      </c>
      <c r="AJ14" s="66">
        <v>0</v>
      </c>
      <c r="AK14" s="60" t="s">
        <v>429</v>
      </c>
      <c r="AL14" s="60" t="s">
        <v>430</v>
      </c>
      <c r="AM14" s="87" t="s">
        <v>431</v>
      </c>
    </row>
    <row r="15" spans="1:43" s="5" customFormat="1" ht="15" customHeight="1">
      <c r="A15" s="55" t="s">
        <v>394</v>
      </c>
      <c r="B15" s="85" t="s">
        <v>111</v>
      </c>
      <c r="C15" s="86">
        <v>2023</v>
      </c>
      <c r="D15" s="56">
        <v>4805178</v>
      </c>
      <c r="E15" s="57">
        <v>0.32034337811486291</v>
      </c>
      <c r="F15" s="57">
        <v>0.67965662188513709</v>
      </c>
      <c r="G15" s="58">
        <v>0.67965662188513709</v>
      </c>
      <c r="H15" s="59">
        <v>1432.3289877349425</v>
      </c>
      <c r="I15" s="56">
        <v>1432.3289877349425</v>
      </c>
      <c r="J15" s="56" t="s">
        <v>62</v>
      </c>
      <c r="K15" s="60" t="s">
        <v>41</v>
      </c>
      <c r="L15" s="61" t="s">
        <v>49</v>
      </c>
      <c r="M15" s="61" t="s">
        <v>39</v>
      </c>
      <c r="N15" s="62" t="s">
        <v>39</v>
      </c>
      <c r="O15" s="63">
        <v>0.53375555738679603</v>
      </c>
      <c r="P15" s="63">
        <v>2.0389698656554114E-3</v>
      </c>
      <c r="Q15" s="63">
        <v>0.21749011900324386</v>
      </c>
      <c r="R15" s="64">
        <v>4.7575963531959588E-3</v>
      </c>
      <c r="S15" s="63">
        <v>0.18758522764029784</v>
      </c>
      <c r="T15" s="63">
        <v>6.7965662188513706E-3</v>
      </c>
      <c r="U15" s="64">
        <v>2.7186264875405483E-3</v>
      </c>
      <c r="V15" s="63">
        <v>4.0779397313108222E-2</v>
      </c>
      <c r="W15" s="63">
        <v>3.3982831094256853E-3</v>
      </c>
      <c r="X15" s="63">
        <v>0</v>
      </c>
      <c r="Y15" s="63">
        <v>6.7965662188513708E-4</v>
      </c>
      <c r="Z15" s="65">
        <v>0.53375555738679603</v>
      </c>
      <c r="AA15" s="66">
        <v>2.0389698656554114E-3</v>
      </c>
      <c r="AB15" s="66">
        <v>0.21749011900324386</v>
      </c>
      <c r="AC15" s="66">
        <v>4.7575963531959588E-3</v>
      </c>
      <c r="AD15" s="66">
        <v>0.18758522764029784</v>
      </c>
      <c r="AE15" s="66">
        <v>6.7965662188513706E-3</v>
      </c>
      <c r="AF15" s="66">
        <v>2.7186264875405483E-3</v>
      </c>
      <c r="AG15" s="66">
        <v>4.0779397313108222E-2</v>
      </c>
      <c r="AH15" s="66">
        <v>3.3982831094256853E-3</v>
      </c>
      <c r="AI15" s="66">
        <v>0</v>
      </c>
      <c r="AJ15" s="66">
        <v>6.7965662188513708E-4</v>
      </c>
      <c r="AK15" s="60" t="s">
        <v>429</v>
      </c>
      <c r="AL15" s="60" t="s">
        <v>430</v>
      </c>
      <c r="AM15" s="87" t="s">
        <v>431</v>
      </c>
    </row>
    <row r="16" spans="1:43" s="5" customFormat="1" ht="15" customHeight="1">
      <c r="A16" s="55" t="s">
        <v>395</v>
      </c>
      <c r="B16" s="85" t="s">
        <v>396</v>
      </c>
      <c r="C16" s="86">
        <v>2023</v>
      </c>
      <c r="D16" s="56">
        <v>24564645</v>
      </c>
      <c r="E16" s="57">
        <v>0.8041286611968107</v>
      </c>
      <c r="F16" s="57">
        <v>0.1958713388031893</v>
      </c>
      <c r="G16" s="58">
        <v>0.14764699755823776</v>
      </c>
      <c r="H16" s="59">
        <v>438.34094705822093</v>
      </c>
      <c r="I16" s="56">
        <v>417.59663941291939</v>
      </c>
      <c r="J16" s="56" t="s">
        <v>62</v>
      </c>
      <c r="K16" s="60" t="s">
        <v>41</v>
      </c>
      <c r="L16" s="61" t="s">
        <v>49</v>
      </c>
      <c r="M16" s="61" t="s">
        <v>39</v>
      </c>
      <c r="N16" s="62" t="s">
        <v>39</v>
      </c>
      <c r="O16" s="63">
        <v>0.10331488539899229</v>
      </c>
      <c r="P16" s="63">
        <v>4.544214180851031E-4</v>
      </c>
      <c r="Q16" s="63">
        <v>4.8471617929077664E-2</v>
      </c>
      <c r="R16" s="64">
        <v>1.0603166421985736E-3</v>
      </c>
      <c r="S16" s="63">
        <v>0.77956011118097557</v>
      </c>
      <c r="T16" s="63">
        <v>4.9219970484326607E-3</v>
      </c>
      <c r="U16" s="64">
        <v>6.0589522411347079E-4</v>
      </c>
      <c r="V16" s="63">
        <v>5.856267865048518E-2</v>
      </c>
      <c r="W16" s="63">
        <v>2.8966027016111792E-3</v>
      </c>
      <c r="X16" s="63">
        <v>0</v>
      </c>
      <c r="Y16" s="63">
        <v>1.514738060283677E-4</v>
      </c>
      <c r="Z16" s="65">
        <v>0.10331488539899229</v>
      </c>
      <c r="AA16" s="66">
        <v>4.544214180851031E-4</v>
      </c>
      <c r="AB16" s="66">
        <v>4.8471617929077664E-2</v>
      </c>
      <c r="AC16" s="66">
        <v>1.0603166421985736E-3</v>
      </c>
      <c r="AD16" s="66">
        <v>0.77956011118097557</v>
      </c>
      <c r="AE16" s="66">
        <v>4.9219970484326607E-3</v>
      </c>
      <c r="AF16" s="66">
        <v>6.0589522411347079E-4</v>
      </c>
      <c r="AG16" s="66">
        <v>5.856267865048518E-2</v>
      </c>
      <c r="AH16" s="66">
        <v>2.8966027016111792E-3</v>
      </c>
      <c r="AI16" s="66">
        <v>0</v>
      </c>
      <c r="AJ16" s="66">
        <v>1.514738060283677E-4</v>
      </c>
      <c r="AK16" s="60" t="s">
        <v>429</v>
      </c>
      <c r="AL16" s="60" t="s">
        <v>430</v>
      </c>
      <c r="AM16" s="87" t="s">
        <v>431</v>
      </c>
    </row>
    <row r="17" spans="1:39" s="5" customFormat="1" ht="15" customHeight="1">
      <c r="A17" s="55" t="s">
        <v>397</v>
      </c>
      <c r="B17" s="85" t="s">
        <v>77</v>
      </c>
      <c r="C17" s="86">
        <v>2023</v>
      </c>
      <c r="D17" s="56">
        <v>6041863</v>
      </c>
      <c r="E17" s="57">
        <v>0.46938767065721287</v>
      </c>
      <c r="F17" s="57">
        <v>0.53061232934278713</v>
      </c>
      <c r="G17" s="58">
        <v>0.53061232934278713</v>
      </c>
      <c r="H17" s="59">
        <v>1372.8699028122928</v>
      </c>
      <c r="I17" s="56">
        <v>1372.8699028122928</v>
      </c>
      <c r="J17" s="56" t="s">
        <v>62</v>
      </c>
      <c r="K17" s="60" t="s">
        <v>41</v>
      </c>
      <c r="L17" s="61" t="s">
        <v>49</v>
      </c>
      <c r="M17" s="61" t="s">
        <v>39</v>
      </c>
      <c r="N17" s="62" t="s">
        <v>39</v>
      </c>
      <c r="O17" s="63">
        <v>0.43028627116079138</v>
      </c>
      <c r="P17" s="63">
        <v>5.3061232934278717E-4</v>
      </c>
      <c r="Q17" s="63">
        <v>0.35534634778472257</v>
      </c>
      <c r="R17" s="64">
        <v>0</v>
      </c>
      <c r="S17" s="63">
        <v>0.16024492346152172</v>
      </c>
      <c r="T17" s="63">
        <v>4.6163272652822482E-2</v>
      </c>
      <c r="U17" s="64">
        <v>3.7142863053995097E-3</v>
      </c>
      <c r="V17" s="63">
        <v>0</v>
      </c>
      <c r="W17" s="63">
        <v>3.7142863053995097E-3</v>
      </c>
      <c r="X17" s="63">
        <v>0</v>
      </c>
      <c r="Y17" s="63">
        <v>0</v>
      </c>
      <c r="Z17" s="65">
        <v>0.43028627116079138</v>
      </c>
      <c r="AA17" s="66">
        <v>5.3061232934278717E-4</v>
      </c>
      <c r="AB17" s="66">
        <v>0.35534634778472257</v>
      </c>
      <c r="AC17" s="66">
        <v>0</v>
      </c>
      <c r="AD17" s="66">
        <v>0.16024492346152172</v>
      </c>
      <c r="AE17" s="66">
        <v>4.6163272652822482E-2</v>
      </c>
      <c r="AF17" s="66">
        <v>3.7142863053995097E-3</v>
      </c>
      <c r="AG17" s="66">
        <v>0</v>
      </c>
      <c r="AH17" s="66">
        <v>3.7142863053995097E-3</v>
      </c>
      <c r="AI17" s="66">
        <v>0</v>
      </c>
      <c r="AJ17" s="66">
        <v>0</v>
      </c>
      <c r="AK17" s="60" t="s">
        <v>429</v>
      </c>
      <c r="AL17" s="60" t="s">
        <v>430</v>
      </c>
      <c r="AM17" s="87" t="s">
        <v>431</v>
      </c>
    </row>
    <row r="18" spans="1:39" s="5" customFormat="1" ht="15" customHeight="1">
      <c r="A18" s="55" t="s">
        <v>398</v>
      </c>
      <c r="B18" s="85" t="s">
        <v>399</v>
      </c>
      <c r="C18" s="86">
        <v>2023</v>
      </c>
      <c r="D18" s="56">
        <v>18515197</v>
      </c>
      <c r="E18" s="57">
        <v>0.46959062327054851</v>
      </c>
      <c r="F18" s="57">
        <v>0.53040937672945154</v>
      </c>
      <c r="G18" s="58">
        <v>0.35517702607747853</v>
      </c>
      <c r="H18" s="59">
        <v>1176.6481352241019</v>
      </c>
      <c r="I18" s="56">
        <v>885.08341267132528</v>
      </c>
      <c r="J18" s="56" t="s">
        <v>62</v>
      </c>
      <c r="K18" s="60" t="s">
        <v>41</v>
      </c>
      <c r="L18" s="61" t="s">
        <v>49</v>
      </c>
      <c r="M18" s="61" t="s">
        <v>39</v>
      </c>
      <c r="N18" s="62" t="s">
        <v>39</v>
      </c>
      <c r="O18" s="63">
        <v>0.16640399661906471</v>
      </c>
      <c r="P18" s="63">
        <v>4.262124312929742E-3</v>
      </c>
      <c r="Q18" s="63">
        <v>0.39888079964980605</v>
      </c>
      <c r="R18" s="64">
        <v>3.5517702607747859E-4</v>
      </c>
      <c r="S18" s="63">
        <v>0</v>
      </c>
      <c r="T18" s="63">
        <v>1.1365664834479315E-2</v>
      </c>
      <c r="U18" s="64">
        <v>4.9724783650846992E-3</v>
      </c>
      <c r="V18" s="63">
        <v>0.41198387406217052</v>
      </c>
      <c r="W18" s="63">
        <v>1.4207081043099143E-3</v>
      </c>
      <c r="X18" s="63">
        <v>0</v>
      </c>
      <c r="Y18" s="63">
        <v>3.5517702607747859E-4</v>
      </c>
      <c r="Z18" s="65">
        <v>0.16640399661906471</v>
      </c>
      <c r="AA18" s="66">
        <v>4.262124312929742E-3</v>
      </c>
      <c r="AB18" s="66">
        <v>0.39888079964980605</v>
      </c>
      <c r="AC18" s="66">
        <v>3.5517702607747859E-4</v>
      </c>
      <c r="AD18" s="66">
        <v>0</v>
      </c>
      <c r="AE18" s="66">
        <v>1.1365664834479315E-2</v>
      </c>
      <c r="AF18" s="66">
        <v>4.9724783650846992E-3</v>
      </c>
      <c r="AG18" s="66">
        <v>0.41198387406217052</v>
      </c>
      <c r="AH18" s="66">
        <v>1.4207081043099143E-3</v>
      </c>
      <c r="AI18" s="66">
        <v>0</v>
      </c>
      <c r="AJ18" s="66">
        <v>3.5517702607747859E-4</v>
      </c>
      <c r="AK18" s="60" t="s">
        <v>429</v>
      </c>
      <c r="AL18" s="60" t="s">
        <v>430</v>
      </c>
      <c r="AM18" s="87" t="s">
        <v>431</v>
      </c>
    </row>
    <row r="19" spans="1:39" s="5" customFormat="1" ht="15" customHeight="1">
      <c r="A19" s="55" t="s">
        <v>410</v>
      </c>
      <c r="B19" s="85" t="s">
        <v>401</v>
      </c>
      <c r="C19" s="86">
        <v>2023</v>
      </c>
      <c r="D19" s="56">
        <v>24080204</v>
      </c>
      <c r="E19" s="57">
        <v>0.66034149876803372</v>
      </c>
      <c r="F19" s="57">
        <v>0.33965850123196628</v>
      </c>
      <c r="G19" s="58">
        <v>0.29951735458719536</v>
      </c>
      <c r="H19" s="59">
        <v>1361.8447137170274</v>
      </c>
      <c r="I19" s="56">
        <v>1258.2013291000251</v>
      </c>
      <c r="J19" s="56" t="s">
        <v>62</v>
      </c>
      <c r="K19" s="60" t="s">
        <v>41</v>
      </c>
      <c r="L19" s="61" t="s">
        <v>49</v>
      </c>
      <c r="M19" s="61" t="s">
        <v>39</v>
      </c>
      <c r="N19" s="62" t="s">
        <v>39</v>
      </c>
      <c r="O19" s="63">
        <v>0.38837205318032003</v>
      </c>
      <c r="P19" s="63">
        <v>3.5942082550463441E-3</v>
      </c>
      <c r="Q19" s="63">
        <v>0.34878124160118856</v>
      </c>
      <c r="R19" s="64">
        <v>2.9951735458719539E-4</v>
      </c>
      <c r="S19" s="63">
        <v>0</v>
      </c>
      <c r="T19" s="63">
        <v>9.5845553467902526E-3</v>
      </c>
      <c r="U19" s="64">
        <v>4.1932429642207343E-3</v>
      </c>
      <c r="V19" s="63">
        <v>0.24367759452491089</v>
      </c>
      <c r="W19" s="63">
        <v>1.1980694183487816E-3</v>
      </c>
      <c r="X19" s="63">
        <v>0</v>
      </c>
      <c r="Y19" s="63">
        <v>2.9951735458719539E-4</v>
      </c>
      <c r="Z19" s="65">
        <v>0.38837205318032003</v>
      </c>
      <c r="AA19" s="66">
        <v>3.5942082550463441E-3</v>
      </c>
      <c r="AB19" s="66">
        <v>0.34878124160118856</v>
      </c>
      <c r="AC19" s="66">
        <v>2.9951735458719539E-4</v>
      </c>
      <c r="AD19" s="66">
        <v>0</v>
      </c>
      <c r="AE19" s="66">
        <v>9.5845553467902526E-3</v>
      </c>
      <c r="AF19" s="66">
        <v>4.1932429642207343E-3</v>
      </c>
      <c r="AG19" s="66">
        <v>0.24367759452491089</v>
      </c>
      <c r="AH19" s="66">
        <v>1.1980694183487816E-3</v>
      </c>
      <c r="AI19" s="66">
        <v>0</v>
      </c>
      <c r="AJ19" s="66">
        <v>2.9951735458719539E-4</v>
      </c>
      <c r="AK19" s="60" t="s">
        <v>429</v>
      </c>
      <c r="AL19" s="60" t="s">
        <v>430</v>
      </c>
      <c r="AM19" s="87" t="s">
        <v>431</v>
      </c>
    </row>
    <row r="20" spans="1:39" s="5" customFormat="1" ht="15" customHeight="1">
      <c r="A20" s="55" t="s">
        <v>388</v>
      </c>
      <c r="B20" s="85" t="s">
        <v>113</v>
      </c>
      <c r="C20" s="86">
        <v>2024</v>
      </c>
      <c r="D20" s="56">
        <v>10661188</v>
      </c>
      <c r="E20" s="57">
        <v>0</v>
      </c>
      <c r="F20" s="57">
        <v>1</v>
      </c>
      <c r="G20" s="58">
        <v>0.74366976034940946</v>
      </c>
      <c r="H20" s="59">
        <v>1104.5625063942516</v>
      </c>
      <c r="I20" s="56">
        <v>1104.5625063942516</v>
      </c>
      <c r="J20" s="56">
        <v>1104.5625063942516</v>
      </c>
      <c r="K20" s="60" t="s">
        <v>41</v>
      </c>
      <c r="L20" s="61" t="s">
        <v>49</v>
      </c>
      <c r="M20" s="61" t="s">
        <v>39</v>
      </c>
      <c r="N20" s="62" t="s">
        <v>39</v>
      </c>
      <c r="O20" s="63">
        <v>0.3879364716436855</v>
      </c>
      <c r="P20" s="63">
        <v>2.2310092810482285E-3</v>
      </c>
      <c r="Q20" s="63">
        <v>0.28110716941207675</v>
      </c>
      <c r="R20" s="64">
        <v>5.205688322445866E-3</v>
      </c>
      <c r="S20" s="63">
        <v>0.21120221193923228</v>
      </c>
      <c r="T20" s="63">
        <v>7.4366976034940949E-3</v>
      </c>
      <c r="U20" s="64">
        <v>2.2310092810482285E-3</v>
      </c>
      <c r="V20" s="63">
        <v>9.4108946570963761E-2</v>
      </c>
      <c r="W20" s="63">
        <v>7.0534564253064485E-3</v>
      </c>
      <c r="X20" s="63">
        <v>0</v>
      </c>
      <c r="Y20" s="63">
        <v>7.4366976034940949E-4</v>
      </c>
      <c r="Z20" s="65">
        <v>0.3879364716436855</v>
      </c>
      <c r="AA20" s="66">
        <v>2.2310092810482285E-3</v>
      </c>
      <c r="AB20" s="66">
        <v>0.28110716941207675</v>
      </c>
      <c r="AC20" s="66">
        <v>5.205688322445866E-3</v>
      </c>
      <c r="AD20" s="66">
        <v>0.21120221193923228</v>
      </c>
      <c r="AE20" s="66">
        <v>7.4366976034940949E-3</v>
      </c>
      <c r="AF20" s="66">
        <v>2.2310092810482285E-3</v>
      </c>
      <c r="AG20" s="66">
        <v>9.4108946570963761E-2</v>
      </c>
      <c r="AH20" s="66">
        <v>7.0534564253064485E-3</v>
      </c>
      <c r="AI20" s="66">
        <v>0</v>
      </c>
      <c r="AJ20" s="66">
        <v>7.4366976034940949E-4</v>
      </c>
      <c r="AK20" s="60" t="s">
        <v>407</v>
      </c>
      <c r="AL20" s="60" t="s">
        <v>408</v>
      </c>
      <c r="AM20" s="87" t="s">
        <v>409</v>
      </c>
    </row>
    <row r="21" spans="1:39" s="5" customFormat="1" ht="15" customHeight="1">
      <c r="A21" s="55" t="s">
        <v>390</v>
      </c>
      <c r="B21" s="85" t="s">
        <v>391</v>
      </c>
      <c r="C21" s="86">
        <v>2024</v>
      </c>
      <c r="D21" s="56">
        <v>32349504</v>
      </c>
      <c r="E21" s="57">
        <v>0.6204880297391886</v>
      </c>
      <c r="F21" s="57">
        <v>0.3795119702608114</v>
      </c>
      <c r="G21" s="58">
        <v>0.28116157656286372</v>
      </c>
      <c r="H21" s="59">
        <v>1485.0387802279515</v>
      </c>
      <c r="I21" s="56">
        <v>1468.501860013286</v>
      </c>
      <c r="J21" s="56">
        <v>1485.0387802279515</v>
      </c>
      <c r="K21" s="60" t="s">
        <v>41</v>
      </c>
      <c r="L21" s="61" t="s">
        <v>49</v>
      </c>
      <c r="M21" s="61" t="s">
        <v>39</v>
      </c>
      <c r="N21" s="62" t="s">
        <v>39</v>
      </c>
      <c r="O21" s="63">
        <v>0.56581296176189189</v>
      </c>
      <c r="P21" s="63">
        <v>8.4348472968859116E-4</v>
      </c>
      <c r="Q21" s="63">
        <v>0.26888571102574799</v>
      </c>
      <c r="R21" s="64">
        <v>1.9681310359400462E-3</v>
      </c>
      <c r="S21" s="63">
        <v>7.9849887743853293E-2</v>
      </c>
      <c r="T21" s="63">
        <v>2.1777044908322048E-2</v>
      </c>
      <c r="U21" s="64">
        <v>8.4348472968859116E-4</v>
      </c>
      <c r="V21" s="63">
        <v>5.3623277686472924E-2</v>
      </c>
      <c r="W21" s="63">
        <v>5.8336932252689312E-3</v>
      </c>
      <c r="X21" s="63">
        <v>0</v>
      </c>
      <c r="Y21" s="63">
        <v>2.8116157656286374E-4</v>
      </c>
      <c r="Z21" s="65">
        <v>0.56581296176189189</v>
      </c>
      <c r="AA21" s="66">
        <v>8.4348472968859116E-4</v>
      </c>
      <c r="AB21" s="66">
        <v>0.26888571102574799</v>
      </c>
      <c r="AC21" s="66">
        <v>1.9681310359400462E-3</v>
      </c>
      <c r="AD21" s="66">
        <v>7.9849887743853293E-2</v>
      </c>
      <c r="AE21" s="66">
        <v>2.1777044908322048E-2</v>
      </c>
      <c r="AF21" s="66">
        <v>8.4348472968859116E-4</v>
      </c>
      <c r="AG21" s="66">
        <v>5.3623277686472924E-2</v>
      </c>
      <c r="AH21" s="66">
        <v>5.8336932252689312E-3</v>
      </c>
      <c r="AI21" s="66">
        <v>0</v>
      </c>
      <c r="AJ21" s="66">
        <v>2.8116157656286374E-4</v>
      </c>
      <c r="AK21" s="60" t="s">
        <v>407</v>
      </c>
      <c r="AL21" s="60" t="s">
        <v>408</v>
      </c>
      <c r="AM21" s="87" t="s">
        <v>409</v>
      </c>
    </row>
    <row r="22" spans="1:39" s="5" customFormat="1" ht="15" customHeight="1">
      <c r="A22" s="55" t="s">
        <v>393</v>
      </c>
      <c r="B22" s="85" t="s">
        <v>124</v>
      </c>
      <c r="C22" s="86">
        <v>2024</v>
      </c>
      <c r="D22" s="56">
        <v>1838310</v>
      </c>
      <c r="E22" s="57">
        <v>0</v>
      </c>
      <c r="F22" s="57">
        <v>1</v>
      </c>
      <c r="G22" s="58">
        <v>1</v>
      </c>
      <c r="H22" s="59">
        <v>895.7</v>
      </c>
      <c r="I22" s="56">
        <v>895.7</v>
      </c>
      <c r="J22" s="56">
        <v>895.7</v>
      </c>
      <c r="K22" s="60" t="s">
        <v>41</v>
      </c>
      <c r="L22" s="61" t="s">
        <v>49</v>
      </c>
      <c r="M22" s="61" t="s">
        <v>39</v>
      </c>
      <c r="N22" s="62" t="s">
        <v>39</v>
      </c>
      <c r="O22" s="63">
        <v>0.28100000000000003</v>
      </c>
      <c r="P22" s="63">
        <v>1E-3</v>
      </c>
      <c r="Q22" s="63">
        <v>0.29699999999999999</v>
      </c>
      <c r="R22" s="64">
        <v>0</v>
      </c>
      <c r="S22" s="63">
        <v>0.32799999999999996</v>
      </c>
      <c r="T22" s="63">
        <v>7.8E-2</v>
      </c>
      <c r="U22" s="64">
        <v>6.9999999999999993E-3</v>
      </c>
      <c r="V22" s="63">
        <v>0</v>
      </c>
      <c r="W22" s="63">
        <v>8.0000000000000002E-3</v>
      </c>
      <c r="X22" s="63">
        <v>0</v>
      </c>
      <c r="Y22" s="63">
        <v>0</v>
      </c>
      <c r="Z22" s="65">
        <v>0.28100000000000003</v>
      </c>
      <c r="AA22" s="66">
        <v>1E-3</v>
      </c>
      <c r="AB22" s="66">
        <v>0.29699999999999999</v>
      </c>
      <c r="AC22" s="66">
        <v>0</v>
      </c>
      <c r="AD22" s="66">
        <v>0.32799999999999996</v>
      </c>
      <c r="AE22" s="66">
        <v>7.8E-2</v>
      </c>
      <c r="AF22" s="66">
        <v>6.9999999999999993E-3</v>
      </c>
      <c r="AG22" s="66">
        <v>0</v>
      </c>
      <c r="AH22" s="66">
        <v>8.0000000000000002E-3</v>
      </c>
      <c r="AI22" s="66">
        <v>0</v>
      </c>
      <c r="AJ22" s="66">
        <v>0</v>
      </c>
      <c r="AK22" s="60" t="s">
        <v>407</v>
      </c>
      <c r="AL22" s="60" t="s">
        <v>408</v>
      </c>
      <c r="AM22" s="87" t="s">
        <v>409</v>
      </c>
    </row>
    <row r="23" spans="1:39" s="5" customFormat="1" ht="15" customHeight="1">
      <c r="A23" s="67" t="s">
        <v>394</v>
      </c>
      <c r="B23" s="68" t="s">
        <v>111</v>
      </c>
      <c r="C23" s="69">
        <v>2024</v>
      </c>
      <c r="D23" s="59">
        <v>5415435</v>
      </c>
      <c r="E23" s="70">
        <v>0.3776656907524511</v>
      </c>
      <c r="F23" s="70">
        <v>0.62233430924754884</v>
      </c>
      <c r="G23" s="71">
        <v>0.62233430924754896</v>
      </c>
      <c r="H23" s="72">
        <v>1435.3106670339166</v>
      </c>
      <c r="I23" s="72">
        <v>1435.3106670339166</v>
      </c>
      <c r="J23" s="73">
        <v>1435.3106670339166</v>
      </c>
      <c r="K23" s="74" t="s">
        <v>41</v>
      </c>
      <c r="L23" s="61" t="s">
        <v>49</v>
      </c>
      <c r="M23" s="61" t="s">
        <v>39</v>
      </c>
      <c r="N23" s="75" t="s">
        <v>39</v>
      </c>
      <c r="O23" s="64">
        <v>0.53324926806433837</v>
      </c>
      <c r="P23" s="64">
        <v>1.8670029277426466E-3</v>
      </c>
      <c r="Q23" s="63">
        <v>0.23524236889557348</v>
      </c>
      <c r="R23" s="64">
        <v>4.3563401647328422E-3</v>
      </c>
      <c r="S23" s="64">
        <v>0.17674294382630387</v>
      </c>
      <c r="T23" s="64">
        <v>6.2233430924754892E-3</v>
      </c>
      <c r="U23" s="64">
        <v>1.8670029277426466E-3</v>
      </c>
      <c r="V23" s="64">
        <v>3.4228387008615191E-2</v>
      </c>
      <c r="W23" s="64">
        <v>4.9786744739803912E-3</v>
      </c>
      <c r="X23" s="64">
        <v>0</v>
      </c>
      <c r="Y23" s="64">
        <v>6.223343092475489E-4</v>
      </c>
      <c r="Z23" s="66">
        <v>0.53324926806433837</v>
      </c>
      <c r="AA23" s="66">
        <v>1.8670029277426466E-3</v>
      </c>
      <c r="AB23" s="66">
        <v>0.23524236889557348</v>
      </c>
      <c r="AC23" s="66">
        <v>4.3563401647328422E-3</v>
      </c>
      <c r="AD23" s="66">
        <v>0.17674294382630387</v>
      </c>
      <c r="AE23" s="66">
        <v>6.2233430924754892E-3</v>
      </c>
      <c r="AF23" s="66">
        <v>1.8670029277426466E-3</v>
      </c>
      <c r="AG23" s="66">
        <v>3.4228387008615191E-2</v>
      </c>
      <c r="AH23" s="66">
        <v>4.9786744739803912E-3</v>
      </c>
      <c r="AI23" s="66">
        <v>0</v>
      </c>
      <c r="AJ23" s="66">
        <v>6.223343092475489E-4</v>
      </c>
      <c r="AK23" s="67" t="s">
        <v>407</v>
      </c>
      <c r="AL23" s="67" t="s">
        <v>408</v>
      </c>
      <c r="AM23" s="76" t="s">
        <v>409</v>
      </c>
    </row>
    <row r="24" spans="1:39" s="5" customFormat="1" ht="15" customHeight="1">
      <c r="A24" s="67" t="s">
        <v>395</v>
      </c>
      <c r="B24" s="68" t="s">
        <v>396</v>
      </c>
      <c r="C24" s="69">
        <v>2024</v>
      </c>
      <c r="D24" s="59">
        <v>27563583</v>
      </c>
      <c r="E24" s="70">
        <v>0.76680622399489939</v>
      </c>
      <c r="F24" s="70">
        <v>0.23319377600510061</v>
      </c>
      <c r="G24" s="71">
        <v>0.15552718288958781</v>
      </c>
      <c r="H24" s="72">
        <v>527.49281079079992</v>
      </c>
      <c r="I24" s="72">
        <v>445.62483719281312</v>
      </c>
      <c r="J24" s="73">
        <v>527.49281079079992</v>
      </c>
      <c r="K24" s="74" t="s">
        <v>41</v>
      </c>
      <c r="L24" s="61" t="s">
        <v>49</v>
      </c>
      <c r="M24" s="61" t="s">
        <v>39</v>
      </c>
      <c r="N24" s="75" t="s">
        <v>39</v>
      </c>
      <c r="O24" s="64">
        <v>0.17690192406668229</v>
      </c>
      <c r="P24" s="64">
        <v>4.665815486687634E-4</v>
      </c>
      <c r="Q24" s="63">
        <v>5.8789275132264174E-2</v>
      </c>
      <c r="R24" s="64">
        <v>1.0886902802271145E-3</v>
      </c>
      <c r="S24" s="64">
        <v>0.69809240874244061</v>
      </c>
      <c r="T24" s="64">
        <v>4.9870700909870648E-3</v>
      </c>
      <c r="U24" s="64">
        <v>4.665815486687634E-4</v>
      </c>
      <c r="V24" s="64">
        <v>5.5438957148217394E-2</v>
      </c>
      <c r="W24" s="64">
        <v>3.4574570760647688E-3</v>
      </c>
      <c r="X24" s="64">
        <v>0</v>
      </c>
      <c r="Y24" s="64">
        <v>1.5552718288958781E-4</v>
      </c>
      <c r="Z24" s="66">
        <v>0.17690192406668229</v>
      </c>
      <c r="AA24" s="66">
        <v>4.665815486687634E-4</v>
      </c>
      <c r="AB24" s="66">
        <v>5.8789275132264174E-2</v>
      </c>
      <c r="AC24" s="66">
        <v>1.0886902802271145E-3</v>
      </c>
      <c r="AD24" s="66">
        <v>0.62680322229999774</v>
      </c>
      <c r="AE24" s="66">
        <v>4.9870700909870648E-3</v>
      </c>
      <c r="AF24" s="66">
        <v>4.665815486687634E-4</v>
      </c>
      <c r="AG24" s="66">
        <v>5.5438957148217394E-2</v>
      </c>
      <c r="AH24" s="66">
        <v>3.4574570760647688E-3</v>
      </c>
      <c r="AI24" s="66">
        <v>0</v>
      </c>
      <c r="AJ24" s="66">
        <v>1.5552718288958781E-4</v>
      </c>
      <c r="AK24" s="67" t="s">
        <v>407</v>
      </c>
      <c r="AL24" s="67" t="s">
        <v>408</v>
      </c>
      <c r="AM24" s="76" t="s">
        <v>409</v>
      </c>
    </row>
    <row r="25" spans="1:39" s="5" customFormat="1" ht="15" customHeight="1">
      <c r="A25" s="67" t="s">
        <v>397</v>
      </c>
      <c r="B25" s="68" t="s">
        <v>77</v>
      </c>
      <c r="C25" s="69">
        <v>2024</v>
      </c>
      <c r="D25" s="59">
        <v>6166822</v>
      </c>
      <c r="E25" s="70">
        <v>0.51021012119370401</v>
      </c>
      <c r="F25" s="70">
        <v>0.48978987880629599</v>
      </c>
      <c r="G25" s="71">
        <v>0.48978987880629604</v>
      </c>
      <c r="H25" s="72">
        <v>1414.0769254449308</v>
      </c>
      <c r="I25" s="72">
        <v>1414.0769254449308</v>
      </c>
      <c r="J25" s="73">
        <v>1414.0769254449308</v>
      </c>
      <c r="K25" s="74" t="s">
        <v>41</v>
      </c>
      <c r="L25" s="61" t="s">
        <v>49</v>
      </c>
      <c r="M25" s="61" t="s">
        <v>39</v>
      </c>
      <c r="N25" s="75" t="s">
        <v>39</v>
      </c>
      <c r="O25" s="64">
        <v>0.46921821058757518</v>
      </c>
      <c r="P25" s="64">
        <v>4.8978987880629599E-4</v>
      </c>
      <c r="Q25" s="63">
        <v>0.32409046055616797</v>
      </c>
      <c r="R25" s="64">
        <v>0</v>
      </c>
      <c r="S25" s="64">
        <v>0.16065108024846508</v>
      </c>
      <c r="T25" s="64">
        <v>3.8203610546891094E-2</v>
      </c>
      <c r="U25" s="64">
        <v>3.4285291516440715E-3</v>
      </c>
      <c r="V25" s="64">
        <v>0</v>
      </c>
      <c r="W25" s="64">
        <v>3.9183190304503679E-3</v>
      </c>
      <c r="X25" s="64">
        <v>0</v>
      </c>
      <c r="Y25" s="64">
        <v>0</v>
      </c>
      <c r="Z25" s="66">
        <v>0.46921821058757518</v>
      </c>
      <c r="AA25" s="66">
        <v>4.8978987880629599E-4</v>
      </c>
      <c r="AB25" s="66">
        <v>0.32409046055616797</v>
      </c>
      <c r="AC25" s="66">
        <v>0</v>
      </c>
      <c r="AD25" s="66">
        <v>0.16065108024846508</v>
      </c>
      <c r="AE25" s="66">
        <v>3.8203610546891094E-2</v>
      </c>
      <c r="AF25" s="66">
        <v>3.4285291516440715E-3</v>
      </c>
      <c r="AG25" s="66">
        <v>0</v>
      </c>
      <c r="AH25" s="66">
        <v>3.9183190304503679E-3</v>
      </c>
      <c r="AI25" s="66">
        <v>0</v>
      </c>
      <c r="AJ25" s="66">
        <v>0</v>
      </c>
      <c r="AK25" s="67" t="s">
        <v>407</v>
      </c>
      <c r="AL25" s="67" t="s">
        <v>408</v>
      </c>
      <c r="AM25" s="76" t="s">
        <v>409</v>
      </c>
    </row>
    <row r="26" spans="1:39" s="5" customFormat="1" ht="15" customHeight="1">
      <c r="A26" s="67" t="s">
        <v>398</v>
      </c>
      <c r="B26" s="68" t="s">
        <v>399</v>
      </c>
      <c r="C26" s="69">
        <v>2024</v>
      </c>
      <c r="D26" s="59">
        <v>20533385</v>
      </c>
      <c r="E26" s="70">
        <v>0.48195214768534267</v>
      </c>
      <c r="F26" s="70">
        <v>0.51804785231465733</v>
      </c>
      <c r="G26" s="71">
        <v>0.29927690928699774</v>
      </c>
      <c r="H26" s="72">
        <v>1101.8853928060396</v>
      </c>
      <c r="I26" s="72">
        <v>838.02046956714867</v>
      </c>
      <c r="J26" s="73">
        <v>1101.8853928060396</v>
      </c>
      <c r="K26" s="74" t="s">
        <v>41</v>
      </c>
      <c r="L26" s="61" t="s">
        <v>49</v>
      </c>
      <c r="M26" s="61" t="s">
        <v>39</v>
      </c>
      <c r="N26" s="75" t="s">
        <v>39</v>
      </c>
      <c r="O26" s="64">
        <v>0.11334202241579988</v>
      </c>
      <c r="P26" s="64">
        <v>1.4963845464349887E-3</v>
      </c>
      <c r="Q26" s="63">
        <v>0.47502562921585845</v>
      </c>
      <c r="R26" s="64">
        <v>5.9855381857399552E-4</v>
      </c>
      <c r="S26" s="64">
        <v>0</v>
      </c>
      <c r="T26" s="64">
        <v>7.7811996414619417E-3</v>
      </c>
      <c r="U26" s="64">
        <v>3.8905998207309708E-3</v>
      </c>
      <c r="V26" s="64">
        <v>0.39577067217613088</v>
      </c>
      <c r="W26" s="64">
        <v>1.197107637147991E-3</v>
      </c>
      <c r="X26" s="64">
        <v>0</v>
      </c>
      <c r="Y26" s="64">
        <v>5.9855381857399552E-4</v>
      </c>
      <c r="Z26" s="66">
        <v>0.11334202241579988</v>
      </c>
      <c r="AA26" s="66">
        <v>1.4963845464349887E-3</v>
      </c>
      <c r="AB26" s="66">
        <v>0.42040287704908225</v>
      </c>
      <c r="AC26" s="66">
        <v>5.9855381857399552E-4</v>
      </c>
      <c r="AD26" s="66">
        <v>0</v>
      </c>
      <c r="AE26" s="66">
        <v>7.7811996414619417E-3</v>
      </c>
      <c r="AF26" s="66">
        <v>3.8905998207309708E-3</v>
      </c>
      <c r="AG26" s="66">
        <v>0.39577067217613088</v>
      </c>
      <c r="AH26" s="66">
        <v>1.197107637147991E-3</v>
      </c>
      <c r="AI26" s="66">
        <v>0</v>
      </c>
      <c r="AJ26" s="66">
        <v>5.9855381857399552E-4</v>
      </c>
      <c r="AK26" s="67" t="s">
        <v>407</v>
      </c>
      <c r="AL26" s="67" t="s">
        <v>408</v>
      </c>
      <c r="AM26" s="76" t="s">
        <v>409</v>
      </c>
    </row>
    <row r="27" spans="1:39" s="5" customFormat="1" ht="15" customHeight="1">
      <c r="A27" s="67" t="s">
        <v>410</v>
      </c>
      <c r="B27" s="68" t="s">
        <v>401</v>
      </c>
      <c r="C27" s="69">
        <v>2024</v>
      </c>
      <c r="D27" s="59">
        <v>24080204</v>
      </c>
      <c r="E27" s="70">
        <v>0.65344402069030727</v>
      </c>
      <c r="F27" s="70">
        <v>0.34655597930969273</v>
      </c>
      <c r="G27" s="71">
        <v>0.30967754813782777</v>
      </c>
      <c r="H27" s="72">
        <v>1340.0763695141168</v>
      </c>
      <c r="I27" s="72">
        <v>1234.9285744009717</v>
      </c>
      <c r="J27" s="73">
        <v>1340.0763695141168</v>
      </c>
      <c r="K27" s="74" t="s">
        <v>41</v>
      </c>
      <c r="L27" s="61" t="s">
        <v>49</v>
      </c>
      <c r="M27" s="61" t="s">
        <v>39</v>
      </c>
      <c r="N27" s="75" t="s">
        <v>39</v>
      </c>
      <c r="O27" s="64">
        <v>0.36722432974414931</v>
      </c>
      <c r="P27" s="64">
        <v>1.5483877406891387E-3</v>
      </c>
      <c r="Q27" s="63">
        <v>0.36516774171573724</v>
      </c>
      <c r="R27" s="64">
        <v>6.1935509627565545E-4</v>
      </c>
      <c r="S27" s="64">
        <v>0</v>
      </c>
      <c r="T27" s="64">
        <v>8.0516162515835224E-3</v>
      </c>
      <c r="U27" s="64">
        <v>4.0258081257917612E-3</v>
      </c>
      <c r="V27" s="64">
        <v>0.25119501848880849</v>
      </c>
      <c r="W27" s="64">
        <v>1.2387101925513109E-3</v>
      </c>
      <c r="X27" s="64">
        <v>0</v>
      </c>
      <c r="Y27" s="64">
        <v>6.1935509627565545E-4</v>
      </c>
      <c r="Z27" s="66">
        <v>0.36722432974414931</v>
      </c>
      <c r="AA27" s="66">
        <v>1.5483877406891387E-3</v>
      </c>
      <c r="AB27" s="66">
        <v>0.36478226653715073</v>
      </c>
      <c r="AC27" s="66">
        <v>6.1935509627565545E-4</v>
      </c>
      <c r="AD27" s="66">
        <v>0</v>
      </c>
      <c r="AE27" s="66">
        <v>8.0516162515835224E-3</v>
      </c>
      <c r="AF27" s="66">
        <v>4.0258081257917612E-3</v>
      </c>
      <c r="AG27" s="66">
        <v>0.25119501848880849</v>
      </c>
      <c r="AH27" s="66">
        <v>1.2387101925513109E-3</v>
      </c>
      <c r="AI27" s="66">
        <v>0</v>
      </c>
      <c r="AJ27" s="66">
        <v>6.1935509627565545E-4</v>
      </c>
      <c r="AK27" s="67" t="s">
        <v>407</v>
      </c>
      <c r="AL27" s="67" t="s">
        <v>408</v>
      </c>
      <c r="AM27" s="76" t="s">
        <v>409</v>
      </c>
    </row>
    <row r="28" spans="1:39" s="5" customFormat="1" ht="15" customHeight="1">
      <c r="A28" s="55" t="s">
        <v>98</v>
      </c>
      <c r="B28" s="85" t="s">
        <v>99</v>
      </c>
      <c r="C28" s="86">
        <v>2023</v>
      </c>
      <c r="D28" s="56">
        <v>13709610</v>
      </c>
      <c r="E28" s="57">
        <v>0.59145081442871095</v>
      </c>
      <c r="F28" s="57">
        <v>0.40854918557128905</v>
      </c>
      <c r="G28" s="58">
        <v>0.13969872228312841</v>
      </c>
      <c r="H28" s="59">
        <v>696.55414007504532</v>
      </c>
      <c r="I28" s="56">
        <v>692.84565764390049</v>
      </c>
      <c r="J28" s="56">
        <v>697.24441489830747</v>
      </c>
      <c r="K28" s="60" t="s">
        <v>41</v>
      </c>
      <c r="L28" s="61" t="s">
        <v>42</v>
      </c>
      <c r="M28" s="61" t="s">
        <v>39</v>
      </c>
      <c r="N28" s="62" t="s">
        <v>39</v>
      </c>
      <c r="O28" s="63">
        <v>0.1197727460076262</v>
      </c>
      <c r="P28" s="63">
        <v>0</v>
      </c>
      <c r="Q28" s="63">
        <v>0.36042423371444871</v>
      </c>
      <c r="R28" s="64">
        <v>0.1395983078506654</v>
      </c>
      <c r="S28" s="63">
        <v>0</v>
      </c>
      <c r="T28" s="63">
        <v>0.30777910141588749</v>
      </c>
      <c r="U28" s="64">
        <v>2.3130636759091949E-2</v>
      </c>
      <c r="V28" s="63">
        <v>4.6563797371026137E-2</v>
      </c>
      <c r="W28" s="63">
        <v>2.7311768812540989E-3</v>
      </c>
      <c r="X28" s="63">
        <v>0</v>
      </c>
      <c r="Y28" s="63">
        <v>0</v>
      </c>
      <c r="Z28" s="65">
        <v>0.12041383413367394</v>
      </c>
      <c r="AA28" s="66">
        <v>0</v>
      </c>
      <c r="AB28" s="66">
        <v>0.3623534179761127</v>
      </c>
      <c r="AC28" s="66">
        <v>0.14034551304185075</v>
      </c>
      <c r="AD28" s="66">
        <v>0</v>
      </c>
      <c r="AE28" s="66">
        <v>0.30942650062764815</v>
      </c>
      <c r="AF28" s="66">
        <v>2.3254444361977107E-2</v>
      </c>
      <c r="AG28" s="66">
        <v>4.6813031847092651E-2</v>
      </c>
      <c r="AH28" s="66">
        <v>2.7457956081938374E-3</v>
      </c>
      <c r="AI28" s="66">
        <v>0</v>
      </c>
      <c r="AJ28" s="66">
        <v>0</v>
      </c>
      <c r="AK28" s="60" t="s">
        <v>100</v>
      </c>
      <c r="AL28" s="60" t="s">
        <v>101</v>
      </c>
      <c r="AM28" s="87" t="s">
        <v>102</v>
      </c>
    </row>
    <row r="29" spans="1:39" s="5" customFormat="1" ht="15" customHeight="1">
      <c r="A29" s="55" t="s">
        <v>98</v>
      </c>
      <c r="B29" s="85" t="s">
        <v>99</v>
      </c>
      <c r="C29" s="86">
        <v>2024</v>
      </c>
      <c r="D29" s="56">
        <v>13587550</v>
      </c>
      <c r="E29" s="57">
        <v>0.60078314339229666</v>
      </c>
      <c r="F29" s="57">
        <v>0.3992168566077034</v>
      </c>
      <c r="G29" s="58">
        <v>0.13842031860048354</v>
      </c>
      <c r="H29" s="59">
        <v>632.41486820374428</v>
      </c>
      <c r="I29" s="56">
        <v>628.93373654760308</v>
      </c>
      <c r="J29" s="56">
        <v>636.73739244140802</v>
      </c>
      <c r="K29" s="60" t="s">
        <v>41</v>
      </c>
      <c r="L29" s="61" t="s">
        <v>42</v>
      </c>
      <c r="M29" s="61" t="s">
        <v>39</v>
      </c>
      <c r="N29" s="62" t="s">
        <v>39</v>
      </c>
      <c r="O29" s="63">
        <v>0.10044601118254196</v>
      </c>
      <c r="P29" s="63">
        <v>0</v>
      </c>
      <c r="Q29" s="63">
        <v>0.34374077302752387</v>
      </c>
      <c r="R29" s="64">
        <v>0.13759385723955028</v>
      </c>
      <c r="S29" s="63">
        <v>0</v>
      </c>
      <c r="T29" s="63">
        <v>0.32837370302968055</v>
      </c>
      <c r="U29" s="64">
        <v>2.1411989789573087E-2</v>
      </c>
      <c r="V29" s="63">
        <v>6.5409486637222292E-2</v>
      </c>
      <c r="W29" s="63">
        <v>3.0241790939080108E-3</v>
      </c>
      <c r="X29" s="63">
        <v>0</v>
      </c>
      <c r="Y29" s="63">
        <v>0</v>
      </c>
      <c r="Z29" s="65">
        <v>0.10100197720716655</v>
      </c>
      <c r="AA29" s="66">
        <v>0</v>
      </c>
      <c r="AB29" s="66">
        <v>0.34564336914688787</v>
      </c>
      <c r="AC29" s="66">
        <v>0.13835543561306296</v>
      </c>
      <c r="AD29" s="66">
        <v>0</v>
      </c>
      <c r="AE29" s="66">
        <v>0.33019124282160806</v>
      </c>
      <c r="AF29" s="66">
        <v>2.153050458874194E-2</v>
      </c>
      <c r="AG29" s="66">
        <v>6.5771526421881776E-2</v>
      </c>
      <c r="AH29" s="66">
        <v>3.0409178454900653E-3</v>
      </c>
      <c r="AI29" s="66">
        <v>0</v>
      </c>
      <c r="AJ29" s="66">
        <v>0</v>
      </c>
      <c r="AK29" s="60" t="s">
        <v>100</v>
      </c>
      <c r="AL29" s="60" t="s">
        <v>101</v>
      </c>
      <c r="AM29" s="87" t="s">
        <v>102</v>
      </c>
    </row>
    <row r="30" spans="1:39" s="5" customFormat="1" ht="15" customHeight="1">
      <c r="A30" s="55" t="s">
        <v>296</v>
      </c>
      <c r="B30" s="85" t="s">
        <v>297</v>
      </c>
      <c r="C30" s="86">
        <v>2023</v>
      </c>
      <c r="D30" s="56">
        <v>7252939.2382599898</v>
      </c>
      <c r="E30" s="57">
        <v>0.72158376988079564</v>
      </c>
      <c r="F30" s="57">
        <v>0.27841623011920436</v>
      </c>
      <c r="G30" s="58">
        <v>0.20784911474891379</v>
      </c>
      <c r="H30" s="59">
        <v>1631.5081763079099</v>
      </c>
      <c r="I30" s="56">
        <v>1512.2716651999383</v>
      </c>
      <c r="J30" s="56">
        <v>1642</v>
      </c>
      <c r="K30" s="60" t="s">
        <v>41</v>
      </c>
      <c r="L30" s="61" t="s">
        <v>49</v>
      </c>
      <c r="M30" s="61" t="s">
        <v>39</v>
      </c>
      <c r="N30" s="62" t="s">
        <v>39</v>
      </c>
      <c r="O30" s="63">
        <v>0.37209999999999999</v>
      </c>
      <c r="P30" s="63">
        <v>0</v>
      </c>
      <c r="Q30" s="63">
        <v>0.27829999999999999</v>
      </c>
      <c r="R30" s="64">
        <v>0</v>
      </c>
      <c r="S30" s="63">
        <v>0</v>
      </c>
      <c r="T30" s="63">
        <v>3.0000000000000001E-3</v>
      </c>
      <c r="U30" s="64">
        <v>0</v>
      </c>
      <c r="V30" s="63">
        <v>0.12690000000000001</v>
      </c>
      <c r="W30" s="63">
        <v>1.1900000000000001E-2</v>
      </c>
      <c r="X30" s="63">
        <v>0</v>
      </c>
      <c r="Y30" s="63">
        <v>0.20780000000000001</v>
      </c>
      <c r="Z30" s="65">
        <v>0.40139999999999998</v>
      </c>
      <c r="AA30" s="66">
        <v>0</v>
      </c>
      <c r="AB30" s="66">
        <v>0.30030000000000001</v>
      </c>
      <c r="AC30" s="66">
        <v>0</v>
      </c>
      <c r="AD30" s="66">
        <v>0</v>
      </c>
      <c r="AE30" s="66">
        <v>3.2000000000000002E-3</v>
      </c>
      <c r="AF30" s="66">
        <v>0</v>
      </c>
      <c r="AG30" s="66">
        <v>5.8099999999999999E-2</v>
      </c>
      <c r="AH30" s="66">
        <v>1.2800000000000001E-2</v>
      </c>
      <c r="AI30" s="66">
        <v>0</v>
      </c>
      <c r="AJ30" s="66">
        <v>0.22420000000000001</v>
      </c>
      <c r="AK30" s="60" t="s">
        <v>298</v>
      </c>
      <c r="AL30" s="60" t="s">
        <v>299</v>
      </c>
      <c r="AM30" s="87" t="s">
        <v>300</v>
      </c>
    </row>
    <row r="31" spans="1:39" s="5" customFormat="1" ht="15" customHeight="1">
      <c r="A31" s="55" t="s">
        <v>296</v>
      </c>
      <c r="B31" s="85" t="s">
        <v>297</v>
      </c>
      <c r="C31" s="86">
        <v>2024</v>
      </c>
      <c r="D31" s="56">
        <v>7479763.2300000004</v>
      </c>
      <c r="E31" s="57">
        <v>0.70251478134021095</v>
      </c>
      <c r="F31" s="57">
        <v>0.29748521865978905</v>
      </c>
      <c r="G31" s="58">
        <v>0.13999908390148333</v>
      </c>
      <c r="H31" s="59">
        <v>1585.2225778708544</v>
      </c>
      <c r="I31" s="56">
        <v>1338.0120073122832</v>
      </c>
      <c r="J31" s="56">
        <v>1595</v>
      </c>
      <c r="K31" s="60" t="s">
        <v>41</v>
      </c>
      <c r="L31" s="61" t="s">
        <v>49</v>
      </c>
      <c r="M31" s="61" t="s">
        <v>39</v>
      </c>
      <c r="N31" s="62" t="s">
        <v>39</v>
      </c>
      <c r="O31" s="63">
        <v>0.32850000000000001</v>
      </c>
      <c r="P31" s="63">
        <v>0</v>
      </c>
      <c r="Q31" s="63">
        <v>0.29970000000000002</v>
      </c>
      <c r="R31" s="64">
        <v>0</v>
      </c>
      <c r="S31" s="63">
        <v>0</v>
      </c>
      <c r="T31" s="63">
        <v>2.7000000000000001E-3</v>
      </c>
      <c r="U31" s="64">
        <v>0</v>
      </c>
      <c r="V31" s="63">
        <v>0.16450000000000001</v>
      </c>
      <c r="W31" s="63">
        <v>6.4699999999999994E-2</v>
      </c>
      <c r="X31" s="63">
        <v>0</v>
      </c>
      <c r="Y31" s="63">
        <v>0.14000000000000001</v>
      </c>
      <c r="Z31" s="65">
        <v>0.38919999999999999</v>
      </c>
      <c r="AA31" s="66">
        <v>0</v>
      </c>
      <c r="AB31" s="66">
        <v>0.35510000000000003</v>
      </c>
      <c r="AC31" s="66">
        <v>0</v>
      </c>
      <c r="AD31" s="66">
        <v>0</v>
      </c>
      <c r="AE31" s="66">
        <v>3.2000000000000002E-3</v>
      </c>
      <c r="AF31" s="66">
        <v>0</v>
      </c>
      <c r="AG31" s="66">
        <v>5.5300000000000002E-2</v>
      </c>
      <c r="AH31" s="66">
        <v>3.15E-2</v>
      </c>
      <c r="AI31" s="66">
        <v>0</v>
      </c>
      <c r="AJ31" s="66">
        <v>0.1658</v>
      </c>
      <c r="AK31" s="60" t="s">
        <v>298</v>
      </c>
      <c r="AL31" s="60" t="s">
        <v>299</v>
      </c>
      <c r="AM31" s="87" t="s">
        <v>300</v>
      </c>
    </row>
    <row r="32" spans="1:39" s="5" customFormat="1" ht="15" customHeight="1">
      <c r="A32" s="55" t="s">
        <v>217</v>
      </c>
      <c r="B32" s="85" t="s">
        <v>218</v>
      </c>
      <c r="C32" s="86">
        <v>2023</v>
      </c>
      <c r="D32" s="56">
        <v>32731221</v>
      </c>
      <c r="E32" s="57">
        <v>0.57365669474295677</v>
      </c>
      <c r="F32" s="57">
        <v>0.2947139122857973</v>
      </c>
      <c r="G32" s="58">
        <v>0.13162939297124601</v>
      </c>
      <c r="H32" s="59">
        <v>1238.661714251881</v>
      </c>
      <c r="I32" s="56">
        <v>1219.5047030374847</v>
      </c>
      <c r="J32" s="56" t="s">
        <v>317</v>
      </c>
      <c r="K32" s="60" t="s">
        <v>41</v>
      </c>
      <c r="L32" s="61" t="s">
        <v>42</v>
      </c>
      <c r="M32" s="61" t="s">
        <v>56</v>
      </c>
      <c r="N32" s="62" t="s">
        <v>39</v>
      </c>
      <c r="O32" s="63">
        <v>0.21</v>
      </c>
      <c r="P32" s="63">
        <v>6.9999999999999994E-5</v>
      </c>
      <c r="Q32" s="63">
        <v>0.53600000000000003</v>
      </c>
      <c r="R32" s="64">
        <v>0</v>
      </c>
      <c r="S32" s="63">
        <v>0</v>
      </c>
      <c r="T32" s="63">
        <v>1.18E-2</v>
      </c>
      <c r="U32" s="64">
        <v>2.98E-2</v>
      </c>
      <c r="V32" s="63">
        <v>7.4899999999999994E-2</v>
      </c>
      <c r="W32" s="63">
        <v>1.6E-2</v>
      </c>
      <c r="X32" s="63">
        <v>0</v>
      </c>
      <c r="Y32" s="63">
        <v>0.12</v>
      </c>
      <c r="Z32" s="65">
        <v>0.21</v>
      </c>
      <c r="AA32" s="66">
        <v>0</v>
      </c>
      <c r="AB32" s="66">
        <v>0.54</v>
      </c>
      <c r="AC32" s="66">
        <v>0</v>
      </c>
      <c r="AD32" s="66">
        <v>0</v>
      </c>
      <c r="AE32" s="66">
        <v>0.01</v>
      </c>
      <c r="AF32" s="66">
        <v>0.02</v>
      </c>
      <c r="AG32" s="66">
        <v>7.0000000000000007E-2</v>
      </c>
      <c r="AH32" s="66">
        <v>0</v>
      </c>
      <c r="AI32" s="66">
        <v>0</v>
      </c>
      <c r="AJ32" s="66">
        <v>0.15</v>
      </c>
      <c r="AK32" s="60" t="s">
        <v>225</v>
      </c>
      <c r="AL32" s="60" t="s">
        <v>226</v>
      </c>
      <c r="AM32" s="87" t="s">
        <v>227</v>
      </c>
    </row>
    <row r="33" spans="1:43" s="4" customFormat="1" ht="15" customHeight="1">
      <c r="A33" s="55" t="s">
        <v>217</v>
      </c>
      <c r="B33" s="85" t="s">
        <v>218</v>
      </c>
      <c r="C33" s="86">
        <v>2024</v>
      </c>
      <c r="D33" s="56">
        <v>33197353</v>
      </c>
      <c r="E33" s="57">
        <v>0.66</v>
      </c>
      <c r="F33" s="57">
        <v>0.34</v>
      </c>
      <c r="G33" s="58">
        <v>0</v>
      </c>
      <c r="H33" s="59">
        <v>1262.6830544040829</v>
      </c>
      <c r="I33" s="56">
        <v>1220.7643466447398</v>
      </c>
      <c r="J33" s="56" t="s">
        <v>328</v>
      </c>
      <c r="K33" s="60" t="s">
        <v>41</v>
      </c>
      <c r="L33" s="61" t="s">
        <v>42</v>
      </c>
      <c r="M33" s="61" t="s">
        <v>39</v>
      </c>
      <c r="N33" s="62" t="s">
        <v>39</v>
      </c>
      <c r="O33" s="63">
        <v>0.21</v>
      </c>
      <c r="P33" s="63">
        <v>2.0000000000000001E-4</v>
      </c>
      <c r="Q33" s="63">
        <v>0.64</v>
      </c>
      <c r="R33" s="64">
        <v>0</v>
      </c>
      <c r="S33" s="63">
        <v>0</v>
      </c>
      <c r="T33" s="63">
        <v>0.01</v>
      </c>
      <c r="U33" s="64">
        <v>2.5000000000000001E-2</v>
      </c>
      <c r="V33" s="63">
        <v>8.3000000000000004E-2</v>
      </c>
      <c r="W33" s="63">
        <v>3.1E-2</v>
      </c>
      <c r="X33" s="63">
        <v>0</v>
      </c>
      <c r="Y33" s="63">
        <v>0</v>
      </c>
      <c r="Z33" s="65">
        <v>0.21</v>
      </c>
      <c r="AA33" s="66">
        <v>0</v>
      </c>
      <c r="AB33" s="66">
        <v>0.65</v>
      </c>
      <c r="AC33" s="66">
        <v>0</v>
      </c>
      <c r="AD33" s="66">
        <v>0</v>
      </c>
      <c r="AE33" s="66">
        <v>0.01</v>
      </c>
      <c r="AF33" s="66">
        <v>0.01</v>
      </c>
      <c r="AG33" s="66">
        <v>0.08</v>
      </c>
      <c r="AH33" s="66">
        <v>0.01</v>
      </c>
      <c r="AI33" s="66">
        <v>0</v>
      </c>
      <c r="AJ33" s="66">
        <v>0.02</v>
      </c>
      <c r="AK33" s="60" t="s">
        <v>225</v>
      </c>
      <c r="AL33" s="60" t="s">
        <v>226</v>
      </c>
      <c r="AM33" s="87" t="s">
        <v>227</v>
      </c>
      <c r="AN33" s="5"/>
      <c r="AO33" s="5"/>
      <c r="AP33" s="5"/>
      <c r="AQ33" s="5"/>
    </row>
    <row r="34" spans="1:43" s="5" customFormat="1" ht="15" customHeight="1">
      <c r="A34" s="55" t="s">
        <v>269</v>
      </c>
      <c r="B34" s="85" t="s">
        <v>218</v>
      </c>
      <c r="C34" s="86">
        <v>2023</v>
      </c>
      <c r="D34" s="56">
        <v>46781000</v>
      </c>
      <c r="E34" s="57">
        <v>0.88576708509010071</v>
      </c>
      <c r="F34" s="57">
        <v>0.11423291490989927</v>
      </c>
      <c r="G34" s="58" t="s">
        <v>49</v>
      </c>
      <c r="H34" s="59">
        <v>985.74615546046994</v>
      </c>
      <c r="I34" s="56">
        <v>985.74615546046994</v>
      </c>
      <c r="J34" s="56">
        <v>991.90340085177354</v>
      </c>
      <c r="K34" s="60" t="s">
        <v>38</v>
      </c>
      <c r="L34" s="61" t="s">
        <v>42</v>
      </c>
      <c r="M34" s="61" t="s">
        <v>39</v>
      </c>
      <c r="N34" s="62" t="s">
        <v>39</v>
      </c>
      <c r="O34" s="63">
        <v>0.34714437589192193</v>
      </c>
      <c r="P34" s="63">
        <v>-2.9584660439067143E-5</v>
      </c>
      <c r="Q34" s="63">
        <v>0.25137254120262498</v>
      </c>
      <c r="R34" s="64">
        <v>0</v>
      </c>
      <c r="S34" s="63">
        <v>0.19999551099805477</v>
      </c>
      <c r="T34" s="63">
        <v>0</v>
      </c>
      <c r="U34" s="64">
        <v>0</v>
      </c>
      <c r="V34" s="63">
        <v>8.5554449776618705E-2</v>
      </c>
      <c r="W34" s="63">
        <v>1.729791881319339E-3</v>
      </c>
      <c r="X34" s="63">
        <v>0</v>
      </c>
      <c r="Y34" s="63">
        <v>0.11423291490989934</v>
      </c>
      <c r="Z34" s="65">
        <v>0.34714437589192193</v>
      </c>
      <c r="AA34" s="66">
        <v>-2.9584660439067143E-5</v>
      </c>
      <c r="AB34" s="66">
        <v>0.25137254120262498</v>
      </c>
      <c r="AC34" s="66">
        <v>0</v>
      </c>
      <c r="AD34" s="66">
        <v>0.19999551099805477</v>
      </c>
      <c r="AE34" s="66">
        <v>0</v>
      </c>
      <c r="AF34" s="66">
        <v>0</v>
      </c>
      <c r="AG34" s="66">
        <v>8.5554449776618705E-2</v>
      </c>
      <c r="AH34" s="66">
        <v>1.729791881319339E-3</v>
      </c>
      <c r="AI34" s="66">
        <v>0</v>
      </c>
      <c r="AJ34" s="66">
        <v>0.11423291490989934</v>
      </c>
      <c r="AK34" s="60" t="s">
        <v>270</v>
      </c>
      <c r="AL34" s="60" t="s">
        <v>271</v>
      </c>
      <c r="AM34" s="87" t="s">
        <v>272</v>
      </c>
    </row>
    <row r="35" spans="1:43" s="5" customFormat="1" ht="15" customHeight="1">
      <c r="A35" s="55" t="s">
        <v>269</v>
      </c>
      <c r="B35" s="85" t="s">
        <v>218</v>
      </c>
      <c r="C35" s="86">
        <v>2024</v>
      </c>
      <c r="D35" s="56">
        <v>49004000</v>
      </c>
      <c r="E35" s="57">
        <v>0.87846159433387427</v>
      </c>
      <c r="F35" s="57">
        <v>0.12153840566612567</v>
      </c>
      <c r="G35" s="58" t="s">
        <v>49</v>
      </c>
      <c r="H35" s="59">
        <v>1008.7507896166099</v>
      </c>
      <c r="I35" s="56">
        <v>1008.7507896166099</v>
      </c>
      <c r="J35" s="56">
        <v>1014.9456806935832</v>
      </c>
      <c r="K35" s="60" t="s">
        <v>38</v>
      </c>
      <c r="L35" s="61" t="s">
        <v>42</v>
      </c>
      <c r="M35" s="61" t="s">
        <v>39</v>
      </c>
      <c r="N35" s="62" t="s">
        <v>39</v>
      </c>
      <c r="O35" s="63">
        <v>0.35994568923353193</v>
      </c>
      <c r="P35" s="63">
        <v>-1.7447555301608032E-5</v>
      </c>
      <c r="Q35" s="63">
        <v>0.25619191902701821</v>
      </c>
      <c r="R35" s="64">
        <v>0</v>
      </c>
      <c r="S35" s="63">
        <v>0.16847216553750713</v>
      </c>
      <c r="T35" s="63">
        <v>0</v>
      </c>
      <c r="U35" s="64">
        <v>0</v>
      </c>
      <c r="V35" s="63">
        <v>9.150936313219532E-2</v>
      </c>
      <c r="W35" s="63">
        <v>2.359904958923353E-3</v>
      </c>
      <c r="X35" s="63">
        <v>0</v>
      </c>
      <c r="Y35" s="63">
        <v>0.12153840566612563</v>
      </c>
      <c r="Z35" s="65">
        <v>0.35994568923353193</v>
      </c>
      <c r="AA35" s="66">
        <v>-1.7447555301608032E-5</v>
      </c>
      <c r="AB35" s="66">
        <v>0.25619191902701821</v>
      </c>
      <c r="AC35" s="66">
        <v>0</v>
      </c>
      <c r="AD35" s="66">
        <v>0.16847216553750713</v>
      </c>
      <c r="AE35" s="66">
        <v>0</v>
      </c>
      <c r="AF35" s="66">
        <v>0</v>
      </c>
      <c r="AG35" s="66">
        <v>9.150936313219532E-2</v>
      </c>
      <c r="AH35" s="66">
        <v>2.359904958923353E-3</v>
      </c>
      <c r="AI35" s="66">
        <v>0</v>
      </c>
      <c r="AJ35" s="66">
        <v>0.12153840566612563</v>
      </c>
      <c r="AK35" s="60" t="s">
        <v>270</v>
      </c>
      <c r="AL35" s="60" t="s">
        <v>271</v>
      </c>
      <c r="AM35" s="87" t="s">
        <v>272</v>
      </c>
    </row>
    <row r="36" spans="1:43" s="5" customFormat="1" ht="15" customHeight="1">
      <c r="A36" s="55" t="s">
        <v>145</v>
      </c>
      <c r="B36" s="85" t="s">
        <v>146</v>
      </c>
      <c r="C36" s="86">
        <v>2023</v>
      </c>
      <c r="D36" s="56">
        <v>238215538.17000002</v>
      </c>
      <c r="E36" s="57">
        <v>0.84863978111172256</v>
      </c>
      <c r="F36" s="57">
        <v>0.15136021888827744</v>
      </c>
      <c r="G36" s="58" t="s">
        <v>62</v>
      </c>
      <c r="H36" s="59">
        <v>840</v>
      </c>
      <c r="I36" s="56">
        <v>812</v>
      </c>
      <c r="J36" s="56" t="s">
        <v>42</v>
      </c>
      <c r="K36" s="60" t="s">
        <v>41</v>
      </c>
      <c r="L36" s="61" t="s">
        <v>42</v>
      </c>
      <c r="M36" s="61" t="s">
        <v>39</v>
      </c>
      <c r="N36" s="62" t="s">
        <v>39</v>
      </c>
      <c r="O36" s="63">
        <v>0.16917684357515952</v>
      </c>
      <c r="P36" s="63">
        <v>1.1141725167929848E-3</v>
      </c>
      <c r="Q36" s="63">
        <v>0.41728792169756762</v>
      </c>
      <c r="R36" s="64">
        <v>0</v>
      </c>
      <c r="S36" s="63">
        <v>0.33921372896479018</v>
      </c>
      <c r="T36" s="63">
        <v>9.9458247694539977E-3</v>
      </c>
      <c r="U36" s="64">
        <v>6.619323278514398E-3</v>
      </c>
      <c r="V36" s="63">
        <v>8.7644492716089911E-3</v>
      </c>
      <c r="W36" s="63">
        <v>4.7236031353965986E-2</v>
      </c>
      <c r="X36" s="63">
        <v>0</v>
      </c>
      <c r="Y36" s="63">
        <v>6.4170457214638213E-4</v>
      </c>
      <c r="Z36" s="65">
        <v>0.16958686890697314</v>
      </c>
      <c r="AA36" s="66">
        <v>1.1168728801893067E-3</v>
      </c>
      <c r="AB36" s="66">
        <v>0.41829928126037824</v>
      </c>
      <c r="AC36" s="66">
        <v>0</v>
      </c>
      <c r="AD36" s="66">
        <v>0.34003586406812497</v>
      </c>
      <c r="AE36" s="66">
        <v>8.6920620396912125E-3</v>
      </c>
      <c r="AF36" s="66">
        <v>2.4827356142282536E-3</v>
      </c>
      <c r="AG36" s="66">
        <v>0</v>
      </c>
      <c r="AH36" s="66">
        <v>2.1815827400347577E-2</v>
      </c>
      <c r="AI36" s="66">
        <v>0</v>
      </c>
      <c r="AJ36" s="66">
        <v>3.7970487830067234E-2</v>
      </c>
      <c r="AK36" s="60" t="s">
        <v>160</v>
      </c>
      <c r="AL36" s="60" t="s">
        <v>161</v>
      </c>
      <c r="AM36" s="87" t="s">
        <v>162</v>
      </c>
    </row>
    <row r="37" spans="1:43" s="5" customFormat="1" ht="15" customHeight="1">
      <c r="A37" s="55" t="s">
        <v>145</v>
      </c>
      <c r="B37" s="85" t="s">
        <v>146</v>
      </c>
      <c r="C37" s="86">
        <v>2024</v>
      </c>
      <c r="D37" s="56">
        <v>241607544.4603419</v>
      </c>
      <c r="E37" s="57">
        <v>0.88</v>
      </c>
      <c r="F37" s="57">
        <v>0.12</v>
      </c>
      <c r="G37" s="58" t="s">
        <v>62</v>
      </c>
      <c r="H37" s="59">
        <v>833</v>
      </c>
      <c r="I37" s="56">
        <v>811</v>
      </c>
      <c r="J37" s="56" t="s">
        <v>42</v>
      </c>
      <c r="K37" s="60" t="s">
        <v>41</v>
      </c>
      <c r="L37" s="61" t="s">
        <v>42</v>
      </c>
      <c r="M37" s="61" t="s">
        <v>39</v>
      </c>
      <c r="N37" s="62" t="s">
        <v>39</v>
      </c>
      <c r="O37" s="63">
        <v>0.17243333853348844</v>
      </c>
      <c r="P37" s="63">
        <v>8.3278166928024949E-4</v>
      </c>
      <c r="Q37" s="63">
        <v>0.4282513778646681</v>
      </c>
      <c r="R37" s="64">
        <v>0</v>
      </c>
      <c r="S37" s="63">
        <v>0.32604293391769579</v>
      </c>
      <c r="T37" s="63">
        <v>9.9037387484924473E-3</v>
      </c>
      <c r="U37" s="64">
        <v>5.3729448014529233E-3</v>
      </c>
      <c r="V37" s="63">
        <v>6.6976095618802769E-3</v>
      </c>
      <c r="W37" s="63">
        <v>4.9924607183861831E-2</v>
      </c>
      <c r="X37" s="63">
        <v>0</v>
      </c>
      <c r="Y37" s="63">
        <v>5.4066771917977855E-4</v>
      </c>
      <c r="Z37" s="65">
        <v>0.17338399690296347</v>
      </c>
      <c r="AA37" s="66">
        <v>8.3737295580627643E-4</v>
      </c>
      <c r="AB37" s="66">
        <v>0.43061241059806377</v>
      </c>
      <c r="AC37" s="66">
        <v>0</v>
      </c>
      <c r="AD37" s="66">
        <v>0.32784047171736469</v>
      </c>
      <c r="AE37" s="66">
        <v>8.0724248612342262E-3</v>
      </c>
      <c r="AF37" s="66">
        <v>1.8453379324501083E-3</v>
      </c>
      <c r="AG37" s="66">
        <v>0</v>
      </c>
      <c r="AH37" s="66">
        <v>2.1917800568221114E-2</v>
      </c>
      <c r="AI37" s="66">
        <v>0</v>
      </c>
      <c r="AJ37" s="66">
        <v>3.5490184463896103E-2</v>
      </c>
      <c r="AK37" s="60" t="s">
        <v>160</v>
      </c>
      <c r="AL37" s="60" t="s">
        <v>161</v>
      </c>
      <c r="AM37" s="87" t="s">
        <v>162</v>
      </c>
    </row>
    <row r="38" spans="1:43" s="5" customFormat="1" ht="15" customHeight="1">
      <c r="A38" s="55" t="s">
        <v>151</v>
      </c>
      <c r="B38" s="85" t="s">
        <v>152</v>
      </c>
      <c r="C38" s="86">
        <v>2023</v>
      </c>
      <c r="D38" s="56">
        <v>84649257.580000043</v>
      </c>
      <c r="E38" s="57">
        <v>0.94093487476514737</v>
      </c>
      <c r="F38" s="57">
        <v>5.9065125234852633E-2</v>
      </c>
      <c r="G38" s="58" t="s">
        <v>62</v>
      </c>
      <c r="H38" s="59">
        <v>558</v>
      </c>
      <c r="I38" s="56">
        <v>560.84656741959407</v>
      </c>
      <c r="J38" s="56" t="s">
        <v>42</v>
      </c>
      <c r="K38" s="60" t="s">
        <v>41</v>
      </c>
      <c r="L38" s="61" t="s">
        <v>42</v>
      </c>
      <c r="M38" s="61" t="s">
        <v>39</v>
      </c>
      <c r="N38" s="62" t="s">
        <v>39</v>
      </c>
      <c r="O38" s="63">
        <v>0.10843618717792851</v>
      </c>
      <c r="P38" s="63">
        <v>1.9004998365839952E-4</v>
      </c>
      <c r="Q38" s="63">
        <v>0.30231602838648514</v>
      </c>
      <c r="R38" s="64">
        <v>0</v>
      </c>
      <c r="S38" s="63">
        <v>0.5428972836125372</v>
      </c>
      <c r="T38" s="63">
        <v>1.323572151759443E-2</v>
      </c>
      <c r="U38" s="64">
        <v>2.8718658622937905E-3</v>
      </c>
      <c r="V38" s="63">
        <v>1.6537652426271867E-4</v>
      </c>
      <c r="W38" s="63">
        <v>2.986228884064359E-2</v>
      </c>
      <c r="X38" s="63">
        <v>0</v>
      </c>
      <c r="Y38" s="63">
        <v>2.5198094596212511E-5</v>
      </c>
      <c r="Z38" s="65">
        <v>0.10843618717792851</v>
      </c>
      <c r="AA38" s="66">
        <v>1.9004998365839952E-4</v>
      </c>
      <c r="AB38" s="66">
        <v>0.30231602838648514</v>
      </c>
      <c r="AC38" s="66">
        <v>0</v>
      </c>
      <c r="AD38" s="66">
        <v>0.5428972836125372</v>
      </c>
      <c r="AE38" s="66">
        <v>1.2613944061953337E-2</v>
      </c>
      <c r="AF38" s="66">
        <v>1.6654642597341012E-3</v>
      </c>
      <c r="AG38" s="66">
        <v>0</v>
      </c>
      <c r="AH38" s="66">
        <v>1.8483205796829848E-2</v>
      </c>
      <c r="AI38" s="66">
        <v>0</v>
      </c>
      <c r="AJ38" s="66">
        <v>1.3397836720873453E-2</v>
      </c>
      <c r="AK38" s="60" t="s">
        <v>160</v>
      </c>
      <c r="AL38" s="60" t="s">
        <v>161</v>
      </c>
      <c r="AM38" s="87" t="s">
        <v>162</v>
      </c>
    </row>
    <row r="39" spans="1:43" s="5" customFormat="1" ht="15" customHeight="1">
      <c r="A39" s="55" t="s">
        <v>151</v>
      </c>
      <c r="B39" s="85" t="s">
        <v>152</v>
      </c>
      <c r="C39" s="86">
        <v>2024</v>
      </c>
      <c r="D39" s="56">
        <v>88273931.672497526</v>
      </c>
      <c r="E39" s="57">
        <v>0.95</v>
      </c>
      <c r="F39" s="57">
        <v>0.05</v>
      </c>
      <c r="G39" s="58" t="s">
        <v>62</v>
      </c>
      <c r="H39" s="59">
        <v>568</v>
      </c>
      <c r="I39" s="56">
        <v>579</v>
      </c>
      <c r="J39" s="56" t="s">
        <v>42</v>
      </c>
      <c r="K39" s="60" t="s">
        <v>41</v>
      </c>
      <c r="L39" s="61" t="s">
        <v>42</v>
      </c>
      <c r="M39" s="61" t="s">
        <v>39</v>
      </c>
      <c r="N39" s="62" t="s">
        <v>39</v>
      </c>
      <c r="O39" s="63">
        <v>0.11673690963728257</v>
      </c>
      <c r="P39" s="63">
        <v>4.9779028638417908E-4</v>
      </c>
      <c r="Q39" s="63">
        <v>0.31277204839729605</v>
      </c>
      <c r="R39" s="64">
        <v>0</v>
      </c>
      <c r="S39" s="63">
        <v>0.52371479072686933</v>
      </c>
      <c r="T39" s="63">
        <v>1.4950053486868349E-2</v>
      </c>
      <c r="U39" s="64">
        <v>2.5136866093518817E-3</v>
      </c>
      <c r="V39" s="63">
        <v>1.9104167765594289E-4</v>
      </c>
      <c r="W39" s="63">
        <v>2.8586182264567592E-2</v>
      </c>
      <c r="X39" s="63">
        <v>0</v>
      </c>
      <c r="Y39" s="63">
        <v>3.7496913723978351E-5</v>
      </c>
      <c r="Z39" s="65">
        <v>0.11673690963728257</v>
      </c>
      <c r="AA39" s="66">
        <v>4.9779028638417908E-4</v>
      </c>
      <c r="AB39" s="66">
        <v>0.31277204839729605</v>
      </c>
      <c r="AC39" s="66">
        <v>0</v>
      </c>
      <c r="AD39" s="66">
        <v>0.52371479072686933</v>
      </c>
      <c r="AE39" s="66">
        <v>1.4616172357506773E-2</v>
      </c>
      <c r="AF39" s="66">
        <v>1.1006193805942117E-3</v>
      </c>
      <c r="AG39" s="66">
        <v>0</v>
      </c>
      <c r="AH39" s="66">
        <v>1.8466705505402112E-2</v>
      </c>
      <c r="AI39" s="66">
        <v>0</v>
      </c>
      <c r="AJ39" s="66">
        <v>1.2094963708664643E-2</v>
      </c>
      <c r="AK39" s="60" t="s">
        <v>160</v>
      </c>
      <c r="AL39" s="60" t="s">
        <v>161</v>
      </c>
      <c r="AM39" s="87" t="s">
        <v>162</v>
      </c>
    </row>
    <row r="40" spans="1:43" s="5" customFormat="1" ht="15" customHeight="1">
      <c r="A40" s="55" t="s">
        <v>153</v>
      </c>
      <c r="B40" s="85" t="s">
        <v>229</v>
      </c>
      <c r="C40" s="86">
        <v>2023</v>
      </c>
      <c r="D40" s="56">
        <v>45396166.740000002</v>
      </c>
      <c r="E40" s="57">
        <v>0.91517054684251964</v>
      </c>
      <c r="F40" s="57">
        <v>8.4829453157480361E-2</v>
      </c>
      <c r="G40" s="58" t="s">
        <v>62</v>
      </c>
      <c r="H40" s="59">
        <v>986</v>
      </c>
      <c r="I40" s="56">
        <v>958.20991953985333</v>
      </c>
      <c r="J40" s="56" t="s">
        <v>42</v>
      </c>
      <c r="K40" s="60" t="s">
        <v>41</v>
      </c>
      <c r="L40" s="61" t="s">
        <v>42</v>
      </c>
      <c r="M40" s="61" t="s">
        <v>39</v>
      </c>
      <c r="N40" s="62" t="s">
        <v>39</v>
      </c>
      <c r="O40" s="63">
        <v>8.5328145653856879E-2</v>
      </c>
      <c r="P40" s="63">
        <v>1.2796801719748697E-3</v>
      </c>
      <c r="Q40" s="63">
        <v>0.8477329519523582</v>
      </c>
      <c r="R40" s="64">
        <v>0</v>
      </c>
      <c r="S40" s="63">
        <v>2.3257910872674708E-3</v>
      </c>
      <c r="T40" s="63">
        <v>1.2310290496567156E-3</v>
      </c>
      <c r="U40" s="64">
        <v>1.3932255637846835E-2</v>
      </c>
      <c r="V40" s="63">
        <v>1.4005587820695365E-4</v>
      </c>
      <c r="W40" s="63">
        <v>4.7959820318520571E-2</v>
      </c>
      <c r="X40" s="63">
        <v>0</v>
      </c>
      <c r="Y40" s="63">
        <v>7.0270250311447327E-5</v>
      </c>
      <c r="Z40" s="65">
        <v>8.6424641413742093E-2</v>
      </c>
      <c r="AA40" s="66">
        <v>1.2961244984257424E-3</v>
      </c>
      <c r="AB40" s="66">
        <v>0.85862660937580082</v>
      </c>
      <c r="AC40" s="66">
        <v>0</v>
      </c>
      <c r="AD40" s="66">
        <v>2.3556782955974497E-3</v>
      </c>
      <c r="AE40" s="66">
        <v>0</v>
      </c>
      <c r="AF40" s="66">
        <v>0</v>
      </c>
      <c r="AG40" s="66">
        <v>0</v>
      </c>
      <c r="AH40" s="66">
        <v>3.5384661036409464E-2</v>
      </c>
      <c r="AI40" s="66">
        <v>0</v>
      </c>
      <c r="AJ40" s="66">
        <v>1.5912285380024399E-2</v>
      </c>
      <c r="AK40" s="60" t="s">
        <v>160</v>
      </c>
      <c r="AL40" s="60" t="s">
        <v>161</v>
      </c>
      <c r="AM40" s="87" t="s">
        <v>162</v>
      </c>
    </row>
    <row r="41" spans="1:43" s="5" customFormat="1" ht="15" customHeight="1">
      <c r="A41" s="55" t="s">
        <v>153</v>
      </c>
      <c r="B41" s="85" t="s">
        <v>229</v>
      </c>
      <c r="C41" s="86">
        <v>2024</v>
      </c>
      <c r="D41" s="56">
        <v>45962315.31999895</v>
      </c>
      <c r="E41" s="57">
        <v>0.95</v>
      </c>
      <c r="F41" s="57">
        <v>0.05</v>
      </c>
      <c r="G41" s="58" t="s">
        <v>62</v>
      </c>
      <c r="H41" s="59">
        <v>952</v>
      </c>
      <c r="I41" s="56">
        <v>912</v>
      </c>
      <c r="J41" s="56" t="s">
        <v>42</v>
      </c>
      <c r="K41" s="60" t="s">
        <v>41</v>
      </c>
      <c r="L41" s="61" t="s">
        <v>42</v>
      </c>
      <c r="M41" s="61" t="s">
        <v>39</v>
      </c>
      <c r="N41" s="62" t="s">
        <v>39</v>
      </c>
      <c r="O41" s="63">
        <v>7.2062057294986492E-2</v>
      </c>
      <c r="P41" s="63">
        <v>6.5103122592107671E-4</v>
      </c>
      <c r="Q41" s="63">
        <v>0.85101368795689503</v>
      </c>
      <c r="R41" s="64">
        <v>0</v>
      </c>
      <c r="S41" s="63">
        <v>2.2773656912460864E-3</v>
      </c>
      <c r="T41" s="63">
        <v>2.6256292608368704E-4</v>
      </c>
      <c r="U41" s="64">
        <v>1.24751983447298E-2</v>
      </c>
      <c r="V41" s="63">
        <v>9.7253586310414402E-5</v>
      </c>
      <c r="W41" s="63">
        <v>6.1097160368205408E-2</v>
      </c>
      <c r="X41" s="63">
        <v>0</v>
      </c>
      <c r="Y41" s="63">
        <v>6.3682605622054355E-5</v>
      </c>
      <c r="Z41" s="65">
        <v>7.4200668700320063E-2</v>
      </c>
      <c r="AA41" s="66">
        <v>6.7035211207457221E-4</v>
      </c>
      <c r="AB41" s="66">
        <v>0.87626952504338651</v>
      </c>
      <c r="AC41" s="66">
        <v>0</v>
      </c>
      <c r="AD41" s="66">
        <v>2.3449518860375732E-3</v>
      </c>
      <c r="AE41" s="66">
        <v>0</v>
      </c>
      <c r="AF41" s="66">
        <v>0</v>
      </c>
      <c r="AG41" s="66">
        <v>0</v>
      </c>
      <c r="AH41" s="66">
        <v>3.2525754094976683E-2</v>
      </c>
      <c r="AI41" s="66">
        <v>0</v>
      </c>
      <c r="AJ41" s="66">
        <v>1.39887481632047E-2</v>
      </c>
      <c r="AK41" s="60" t="s">
        <v>160</v>
      </c>
      <c r="AL41" s="60" t="s">
        <v>161</v>
      </c>
      <c r="AM41" s="87" t="s">
        <v>162</v>
      </c>
    </row>
    <row r="42" spans="1:43" s="5" customFormat="1" ht="15" customHeight="1">
      <c r="A42" s="55" t="s">
        <v>155</v>
      </c>
      <c r="B42" s="85" t="s">
        <v>156</v>
      </c>
      <c r="C42" s="86">
        <v>2023</v>
      </c>
      <c r="D42" s="56">
        <v>29310856.800000001</v>
      </c>
      <c r="E42" s="57">
        <v>0.63503001386162139</v>
      </c>
      <c r="F42" s="57">
        <v>0.36496998613837861</v>
      </c>
      <c r="G42" s="58" t="s">
        <v>62</v>
      </c>
      <c r="H42" s="59">
        <v>1901</v>
      </c>
      <c r="I42" s="56">
        <v>1756.8799485828392</v>
      </c>
      <c r="J42" s="56" t="s">
        <v>42</v>
      </c>
      <c r="K42" s="60" t="s">
        <v>41</v>
      </c>
      <c r="L42" s="61" t="s">
        <v>42</v>
      </c>
      <c r="M42" s="61" t="s">
        <v>39</v>
      </c>
      <c r="N42" s="62" t="s">
        <v>39</v>
      </c>
      <c r="O42" s="63">
        <v>0.59934746479250267</v>
      </c>
      <c r="P42" s="63">
        <v>3.6198996478852144E-3</v>
      </c>
      <c r="Q42" s="63">
        <v>0.25608806924451211</v>
      </c>
      <c r="R42" s="64">
        <v>0</v>
      </c>
      <c r="S42" s="63">
        <v>4.7776529002727754E-2</v>
      </c>
      <c r="T42" s="63">
        <v>1.7801492585505039E-2</v>
      </c>
      <c r="U42" s="64">
        <v>4.6974403013698325E-3</v>
      </c>
      <c r="V42" s="63">
        <v>6.1118411250264099E-2</v>
      </c>
      <c r="W42" s="63">
        <v>5.7339163145855221E-3</v>
      </c>
      <c r="X42" s="63">
        <v>0</v>
      </c>
      <c r="Y42" s="63">
        <v>3.8167768606477584E-3</v>
      </c>
      <c r="Z42" s="65">
        <v>0.59934746479250267</v>
      </c>
      <c r="AA42" s="66">
        <v>3.619899647885214E-3</v>
      </c>
      <c r="AB42" s="66">
        <v>0.25608806924451205</v>
      </c>
      <c r="AC42" s="66">
        <v>0</v>
      </c>
      <c r="AD42" s="66">
        <v>4.7776529002727747E-2</v>
      </c>
      <c r="AE42" s="66">
        <v>1.3464669514539743E-2</v>
      </c>
      <c r="AF42" s="66">
        <v>0</v>
      </c>
      <c r="AG42" s="66">
        <v>0</v>
      </c>
      <c r="AH42" s="66">
        <v>1.1797676279459696E-4</v>
      </c>
      <c r="AI42" s="66">
        <v>0</v>
      </c>
      <c r="AJ42" s="66">
        <v>7.9585391035037895E-2</v>
      </c>
      <c r="AK42" s="60" t="s">
        <v>160</v>
      </c>
      <c r="AL42" s="60" t="s">
        <v>161</v>
      </c>
      <c r="AM42" s="87" t="s">
        <v>162</v>
      </c>
    </row>
    <row r="43" spans="1:43" s="5" customFormat="1" ht="15" customHeight="1">
      <c r="A43" s="55" t="s">
        <v>155</v>
      </c>
      <c r="B43" s="85" t="s">
        <v>156</v>
      </c>
      <c r="C43" s="86">
        <v>2024</v>
      </c>
      <c r="D43" s="56">
        <v>28774055.436601728</v>
      </c>
      <c r="E43" s="57">
        <v>0.71</v>
      </c>
      <c r="F43" s="57">
        <v>0.28999999999999998</v>
      </c>
      <c r="G43" s="58" t="s">
        <v>62</v>
      </c>
      <c r="H43" s="59">
        <v>1861</v>
      </c>
      <c r="I43" s="56">
        <v>1730</v>
      </c>
      <c r="J43" s="56" t="s">
        <v>42</v>
      </c>
      <c r="K43" s="60" t="s">
        <v>41</v>
      </c>
      <c r="L43" s="61" t="s">
        <v>42</v>
      </c>
      <c r="M43" s="61" t="s">
        <v>39</v>
      </c>
      <c r="N43" s="62" t="s">
        <v>39</v>
      </c>
      <c r="O43" s="63">
        <v>0.60304275468057911</v>
      </c>
      <c r="P43" s="63">
        <v>1.1278443713028212E-3</v>
      </c>
      <c r="Q43" s="63">
        <v>0.28191158439903291</v>
      </c>
      <c r="R43" s="64">
        <v>0</v>
      </c>
      <c r="S43" s="63">
        <v>3.7321155593312061E-2</v>
      </c>
      <c r="T43" s="63">
        <v>1.4283978874843679E-2</v>
      </c>
      <c r="U43" s="64">
        <v>3.620692266668688E-3</v>
      </c>
      <c r="V43" s="63">
        <v>4.8833366679783843E-2</v>
      </c>
      <c r="W43" s="63">
        <v>6.5164456575518663E-3</v>
      </c>
      <c r="X43" s="63">
        <v>0</v>
      </c>
      <c r="Y43" s="63">
        <v>3.3421774769249427E-3</v>
      </c>
      <c r="Z43" s="65">
        <v>0.60304275468057911</v>
      </c>
      <c r="AA43" s="66">
        <v>1.1278443713028212E-3</v>
      </c>
      <c r="AB43" s="66">
        <v>0.28191158439903291</v>
      </c>
      <c r="AC43" s="66">
        <v>0</v>
      </c>
      <c r="AD43" s="66">
        <v>3.7321155593312061E-2</v>
      </c>
      <c r="AE43" s="66">
        <v>2.3737356088192273E-3</v>
      </c>
      <c r="AF43" s="66">
        <v>0</v>
      </c>
      <c r="AG43" s="66">
        <v>0</v>
      </c>
      <c r="AH43" s="66">
        <v>1.7454289024589238E-4</v>
      </c>
      <c r="AI43" s="66">
        <v>0</v>
      </c>
      <c r="AJ43" s="66">
        <v>7.4048382456707904E-2</v>
      </c>
      <c r="AK43" s="60" t="s">
        <v>160</v>
      </c>
      <c r="AL43" s="60" t="s">
        <v>161</v>
      </c>
      <c r="AM43" s="87" t="s">
        <v>162</v>
      </c>
    </row>
    <row r="44" spans="1:43" s="5" customFormat="1" ht="15" customHeight="1">
      <c r="A44" s="55" t="s">
        <v>157</v>
      </c>
      <c r="B44" s="85" t="s">
        <v>77</v>
      </c>
      <c r="C44" s="86">
        <v>2023</v>
      </c>
      <c r="D44" s="56">
        <v>4164372.05</v>
      </c>
      <c r="E44" s="57">
        <v>0.57976617387007967</v>
      </c>
      <c r="F44" s="57">
        <v>0.42023382612992033</v>
      </c>
      <c r="G44" s="58" t="s">
        <v>62</v>
      </c>
      <c r="H44" s="59">
        <v>2027</v>
      </c>
      <c r="I44" s="56">
        <v>1962.6288000901882</v>
      </c>
      <c r="J44" s="56" t="s">
        <v>42</v>
      </c>
      <c r="K44" s="60" t="s">
        <v>41</v>
      </c>
      <c r="L44" s="61" t="s">
        <v>42</v>
      </c>
      <c r="M44" s="61" t="s">
        <v>39</v>
      </c>
      <c r="N44" s="62" t="s">
        <v>39</v>
      </c>
      <c r="O44" s="63">
        <v>0.60734016712321037</v>
      </c>
      <c r="P44" s="63">
        <v>5.3919690468361972E-3</v>
      </c>
      <c r="Q44" s="63">
        <v>0.21688057818865253</v>
      </c>
      <c r="R44" s="64">
        <v>0</v>
      </c>
      <c r="S44" s="63">
        <v>0.13657161107879398</v>
      </c>
      <c r="T44" s="63">
        <v>3.2838084195671233E-3</v>
      </c>
      <c r="U44" s="64">
        <v>3.9105535731371556E-3</v>
      </c>
      <c r="V44" s="63">
        <v>1.5856892517564565E-2</v>
      </c>
      <c r="W44" s="63">
        <v>8.7175328150615183E-3</v>
      </c>
      <c r="X44" s="63">
        <v>0</v>
      </c>
      <c r="Y44" s="63">
        <v>2.0468872371766111E-3</v>
      </c>
      <c r="Z44" s="65">
        <v>0.60734016712321037</v>
      </c>
      <c r="AA44" s="66">
        <v>5.3919690468361972E-3</v>
      </c>
      <c r="AB44" s="66">
        <v>0.21688057818865253</v>
      </c>
      <c r="AC44" s="66">
        <v>0</v>
      </c>
      <c r="AD44" s="66">
        <v>0.13657161107879398</v>
      </c>
      <c r="AE44" s="66">
        <v>0</v>
      </c>
      <c r="AF44" s="66">
        <v>0</v>
      </c>
      <c r="AG44" s="66">
        <v>0</v>
      </c>
      <c r="AH44" s="66">
        <v>1.0687085463461394E-4</v>
      </c>
      <c r="AI44" s="66">
        <v>0</v>
      </c>
      <c r="AJ44" s="66">
        <v>3.3708803707872353E-2</v>
      </c>
      <c r="AK44" s="60" t="s">
        <v>160</v>
      </c>
      <c r="AL44" s="60" t="s">
        <v>161</v>
      </c>
      <c r="AM44" s="87" t="s">
        <v>162</v>
      </c>
    </row>
    <row r="45" spans="1:43" s="5" customFormat="1" ht="15" customHeight="1">
      <c r="A45" s="55" t="s">
        <v>157</v>
      </c>
      <c r="B45" s="85" t="s">
        <v>77</v>
      </c>
      <c r="C45" s="86">
        <v>2024</v>
      </c>
      <c r="D45" s="56">
        <v>4398408.1059200093</v>
      </c>
      <c r="E45" s="57">
        <v>0.6</v>
      </c>
      <c r="F45" s="57">
        <v>0.4</v>
      </c>
      <c r="G45" s="58" t="s">
        <v>62</v>
      </c>
      <c r="H45" s="59">
        <v>1964</v>
      </c>
      <c r="I45" s="56">
        <v>1904.7073179549</v>
      </c>
      <c r="J45" s="56" t="s">
        <v>42</v>
      </c>
      <c r="K45" s="60" t="s">
        <v>41</v>
      </c>
      <c r="L45" s="61" t="s">
        <v>42</v>
      </c>
      <c r="M45" s="61" t="s">
        <v>39</v>
      </c>
      <c r="N45" s="62" t="s">
        <v>39</v>
      </c>
      <c r="O45" s="63">
        <v>0.57014695762876677</v>
      </c>
      <c r="P45" s="63">
        <v>1.9201433960031433E-3</v>
      </c>
      <c r="Q45" s="63">
        <v>0.26387260976542215</v>
      </c>
      <c r="R45" s="64">
        <v>0</v>
      </c>
      <c r="S45" s="63">
        <v>0.13129409233825706</v>
      </c>
      <c r="T45" s="63">
        <v>3.9787122019091375E-3</v>
      </c>
      <c r="U45" s="64">
        <v>3.5808409817182241E-3</v>
      </c>
      <c r="V45" s="63">
        <v>1.3527166776525136E-2</v>
      </c>
      <c r="W45" s="63">
        <v>9.690120810443759E-3</v>
      </c>
      <c r="X45" s="63">
        <v>0</v>
      </c>
      <c r="Y45" s="63">
        <v>1.9893561009545688E-3</v>
      </c>
      <c r="Z45" s="65">
        <v>0.57014695762876677</v>
      </c>
      <c r="AA45" s="66">
        <v>1.9201433960031433E-3</v>
      </c>
      <c r="AB45" s="66">
        <v>0.26387260976542215</v>
      </c>
      <c r="AC45" s="66">
        <v>0</v>
      </c>
      <c r="AD45" s="66">
        <v>0.13129409233825706</v>
      </c>
      <c r="AE45" s="66">
        <v>0</v>
      </c>
      <c r="AF45" s="66">
        <v>0</v>
      </c>
      <c r="AG45" s="66">
        <v>0</v>
      </c>
      <c r="AH45" s="66">
        <v>6.6096775242094178E-4</v>
      </c>
      <c r="AI45" s="66">
        <v>0</v>
      </c>
      <c r="AJ45" s="66">
        <v>3.2105229119129886E-2</v>
      </c>
      <c r="AK45" s="60" t="s">
        <v>160</v>
      </c>
      <c r="AL45" s="60" t="s">
        <v>161</v>
      </c>
      <c r="AM45" s="87" t="s">
        <v>162</v>
      </c>
    </row>
    <row r="46" spans="1:43" s="5" customFormat="1" ht="15" customHeight="1">
      <c r="A46" s="55" t="s">
        <v>159</v>
      </c>
      <c r="B46" s="85" t="s">
        <v>113</v>
      </c>
      <c r="C46" s="86">
        <v>2023</v>
      </c>
      <c r="D46" s="56">
        <v>6420202</v>
      </c>
      <c r="E46" s="57">
        <v>0</v>
      </c>
      <c r="F46" s="57">
        <v>1</v>
      </c>
      <c r="G46" s="58" t="s">
        <v>62</v>
      </c>
      <c r="H46" s="59">
        <v>1474</v>
      </c>
      <c r="I46" s="56">
        <v>1433.530394962962</v>
      </c>
      <c r="J46" s="56" t="s">
        <v>42</v>
      </c>
      <c r="K46" s="60" t="s">
        <v>41</v>
      </c>
      <c r="L46" s="61" t="s">
        <v>42</v>
      </c>
      <c r="M46" s="61" t="s">
        <v>39</v>
      </c>
      <c r="N46" s="62" t="s">
        <v>39</v>
      </c>
      <c r="O46" s="63">
        <v>0.29945039112476524</v>
      </c>
      <c r="P46" s="63">
        <v>2.9715575927361788E-3</v>
      </c>
      <c r="Q46" s="63">
        <v>0.35181089317750436</v>
      </c>
      <c r="R46" s="64">
        <v>0</v>
      </c>
      <c r="S46" s="63">
        <v>0.28133772114958377</v>
      </c>
      <c r="T46" s="63">
        <v>6.7644289073770575E-3</v>
      </c>
      <c r="U46" s="64">
        <v>8.0555097799103522E-3</v>
      </c>
      <c r="V46" s="63">
        <v>3.2665483110967536E-2</v>
      </c>
      <c r="W46" s="63">
        <v>1.2727481160250098E-2</v>
      </c>
      <c r="X46" s="63">
        <v>0</v>
      </c>
      <c r="Y46" s="63">
        <v>4.216533996905393E-3</v>
      </c>
      <c r="Z46" s="65">
        <v>0.29945039112476524</v>
      </c>
      <c r="AA46" s="66">
        <v>2.9715575927361788E-3</v>
      </c>
      <c r="AB46" s="66">
        <v>0.35181089317750436</v>
      </c>
      <c r="AC46" s="66">
        <v>0</v>
      </c>
      <c r="AD46" s="66">
        <v>0.28133772114958377</v>
      </c>
      <c r="AE46" s="66">
        <v>0</v>
      </c>
      <c r="AF46" s="66">
        <v>0</v>
      </c>
      <c r="AG46" s="66">
        <v>0</v>
      </c>
      <c r="AH46" s="66">
        <v>0</v>
      </c>
      <c r="AI46" s="66">
        <v>0</v>
      </c>
      <c r="AJ46" s="66">
        <v>6.4429436955410438E-2</v>
      </c>
      <c r="AK46" s="60" t="s">
        <v>160</v>
      </c>
      <c r="AL46" s="60" t="s">
        <v>161</v>
      </c>
      <c r="AM46" s="87" t="s">
        <v>162</v>
      </c>
    </row>
    <row r="47" spans="1:43" s="5" customFormat="1" ht="15" customHeight="1">
      <c r="A47" s="55" t="s">
        <v>159</v>
      </c>
      <c r="B47" s="85" t="s">
        <v>113</v>
      </c>
      <c r="C47" s="86">
        <v>2024</v>
      </c>
      <c r="D47" s="56">
        <v>3884124</v>
      </c>
      <c r="E47" s="57">
        <v>0</v>
      </c>
      <c r="F47" s="57">
        <v>1</v>
      </c>
      <c r="G47" s="58" t="s">
        <v>62</v>
      </c>
      <c r="H47" s="59">
        <v>1163</v>
      </c>
      <c r="I47" s="56">
        <v>1181</v>
      </c>
      <c r="J47" s="56" t="s">
        <v>42</v>
      </c>
      <c r="K47" s="60" t="s">
        <v>41</v>
      </c>
      <c r="L47" s="61" t="s">
        <v>42</v>
      </c>
      <c r="M47" s="61" t="s">
        <v>39</v>
      </c>
      <c r="N47" s="62" t="s">
        <v>39</v>
      </c>
      <c r="O47" s="63">
        <v>0.13899993923983889</v>
      </c>
      <c r="P47" s="63">
        <v>1.9999361503391755E-3</v>
      </c>
      <c r="Q47" s="63">
        <v>0.45400018125065006</v>
      </c>
      <c r="R47" s="64">
        <v>0</v>
      </c>
      <c r="S47" s="63">
        <v>0.33000002059666478</v>
      </c>
      <c r="T47" s="63">
        <v>9.9999382100056534E-3</v>
      </c>
      <c r="U47" s="64">
        <v>8.9999701348360654E-3</v>
      </c>
      <c r="V47" s="63">
        <v>3.3999944389005089E-2</v>
      </c>
      <c r="W47" s="63">
        <v>1.6999972194502545E-2</v>
      </c>
      <c r="X47" s="63">
        <v>0</v>
      </c>
      <c r="Y47" s="63">
        <v>5.0000978341577145E-3</v>
      </c>
      <c r="Z47" s="65">
        <v>0.13899993923983889</v>
      </c>
      <c r="AA47" s="66">
        <v>1.9999361503391755E-3</v>
      </c>
      <c r="AB47" s="66">
        <v>0.45400018125065006</v>
      </c>
      <c r="AC47" s="66">
        <v>0</v>
      </c>
      <c r="AD47" s="66">
        <v>0.33000002059666478</v>
      </c>
      <c r="AE47" s="66">
        <v>0</v>
      </c>
      <c r="AF47" s="66">
        <v>0</v>
      </c>
      <c r="AG47" s="66">
        <v>0</v>
      </c>
      <c r="AH47" s="66">
        <v>0</v>
      </c>
      <c r="AI47" s="66">
        <v>0</v>
      </c>
      <c r="AJ47" s="66">
        <v>7.4999922762507068E-2</v>
      </c>
      <c r="AK47" s="60" t="s">
        <v>160</v>
      </c>
      <c r="AL47" s="60" t="s">
        <v>161</v>
      </c>
      <c r="AM47" s="87" t="s">
        <v>162</v>
      </c>
    </row>
    <row r="48" spans="1:43" s="5" customFormat="1" ht="15" customHeight="1">
      <c r="A48" s="55" t="s">
        <v>158</v>
      </c>
      <c r="B48" s="85" t="s">
        <v>152</v>
      </c>
      <c r="C48" s="86">
        <v>2023</v>
      </c>
      <c r="D48" s="56">
        <v>68274682.99999997</v>
      </c>
      <c r="E48" s="57">
        <v>0.87787845166560474</v>
      </c>
      <c r="F48" s="57">
        <v>0.12212154833439526</v>
      </c>
      <c r="G48" s="58" t="s">
        <v>62</v>
      </c>
      <c r="H48" s="59">
        <v>526</v>
      </c>
      <c r="I48" s="56">
        <v>493.18614836912525</v>
      </c>
      <c r="J48" s="56" t="s">
        <v>42</v>
      </c>
      <c r="K48" s="60" t="s">
        <v>41</v>
      </c>
      <c r="L48" s="61" t="s">
        <v>42</v>
      </c>
      <c r="M48" s="61" t="s">
        <v>39</v>
      </c>
      <c r="N48" s="62" t="s">
        <v>39</v>
      </c>
      <c r="O48" s="63">
        <v>7.6585185173795062E-2</v>
      </c>
      <c r="P48" s="63">
        <v>6.3857514825521448E-4</v>
      </c>
      <c r="Q48" s="63">
        <v>0.36121418388634641</v>
      </c>
      <c r="R48" s="64">
        <v>0</v>
      </c>
      <c r="S48" s="63">
        <v>0.45359706759824886</v>
      </c>
      <c r="T48" s="63">
        <v>8.9944174475332286E-3</v>
      </c>
      <c r="U48" s="64">
        <v>7.2583909909914954E-3</v>
      </c>
      <c r="V48" s="63">
        <v>4.1743145112808522E-6</v>
      </c>
      <c r="W48" s="63">
        <v>9.1706936229934644E-2</v>
      </c>
      <c r="X48" s="63">
        <v>0</v>
      </c>
      <c r="Y48" s="63">
        <v>1.0692103835912359E-6</v>
      </c>
      <c r="Z48" s="65">
        <v>7.6585185173795089E-2</v>
      </c>
      <c r="AA48" s="66">
        <v>6.385751482552147E-4</v>
      </c>
      <c r="AB48" s="66">
        <v>0.36121418388634652</v>
      </c>
      <c r="AC48" s="66">
        <v>0</v>
      </c>
      <c r="AD48" s="66">
        <v>0.45359706759824897</v>
      </c>
      <c r="AE48" s="66">
        <v>8.8342555907582956E-3</v>
      </c>
      <c r="AF48" s="66">
        <v>6.5766097130615809E-3</v>
      </c>
      <c r="AG48" s="66">
        <v>0</v>
      </c>
      <c r="AH48" s="66">
        <v>2.9730836414535465E-2</v>
      </c>
      <c r="AI48" s="66">
        <v>0</v>
      </c>
      <c r="AJ48" s="66">
        <v>6.2823286474998921E-2</v>
      </c>
      <c r="AK48" s="60" t="s">
        <v>160</v>
      </c>
      <c r="AL48" s="60" t="s">
        <v>161</v>
      </c>
      <c r="AM48" s="87" t="s">
        <v>162</v>
      </c>
    </row>
    <row r="49" spans="1:39" s="5" customFormat="1" ht="15" customHeight="1">
      <c r="A49" s="55" t="s">
        <v>158</v>
      </c>
      <c r="B49" s="85" t="s">
        <v>152</v>
      </c>
      <c r="C49" s="86">
        <v>2024</v>
      </c>
      <c r="D49" s="56">
        <v>70314709.925323695</v>
      </c>
      <c r="E49" s="57">
        <v>0.88</v>
      </c>
      <c r="F49" s="57">
        <v>0.12</v>
      </c>
      <c r="G49" s="58" t="s">
        <v>62</v>
      </c>
      <c r="H49" s="59">
        <v>607</v>
      </c>
      <c r="I49" s="56">
        <v>572</v>
      </c>
      <c r="J49" s="56" t="s">
        <v>42</v>
      </c>
      <c r="K49" s="60" t="s">
        <v>41</v>
      </c>
      <c r="L49" s="61" t="s">
        <v>42</v>
      </c>
      <c r="M49" s="61" t="s">
        <v>39</v>
      </c>
      <c r="N49" s="62" t="s">
        <v>39</v>
      </c>
      <c r="O49" s="63">
        <v>0.10871996592880502</v>
      </c>
      <c r="P49" s="63">
        <v>1.1189023649851575E-3</v>
      </c>
      <c r="Q49" s="63">
        <v>0.36562525771212795</v>
      </c>
      <c r="R49" s="64">
        <v>0</v>
      </c>
      <c r="S49" s="63">
        <v>0.41963152562723405</v>
      </c>
      <c r="T49" s="63">
        <v>8.4434821764966111E-3</v>
      </c>
      <c r="U49" s="64">
        <v>4.9487937925017057E-3</v>
      </c>
      <c r="V49" s="63">
        <v>2.3750364635985693E-6</v>
      </c>
      <c r="W49" s="63">
        <v>9.150893791858844E-2</v>
      </c>
      <c r="X49" s="63">
        <v>0</v>
      </c>
      <c r="Y49" s="63">
        <v>7.5944279734229693E-7</v>
      </c>
      <c r="Z49" s="65">
        <v>0.10871996592880502</v>
      </c>
      <c r="AA49" s="66">
        <v>1.1189023649851575E-3</v>
      </c>
      <c r="AB49" s="66">
        <v>0.36562525771212795</v>
      </c>
      <c r="AC49" s="66">
        <v>0</v>
      </c>
      <c r="AD49" s="66">
        <v>0.41963152562723405</v>
      </c>
      <c r="AE49" s="66">
        <v>8.2647855707174735E-3</v>
      </c>
      <c r="AF49" s="66">
        <v>4.9242470084527772E-3</v>
      </c>
      <c r="AG49" s="66">
        <v>0</v>
      </c>
      <c r="AH49" s="66">
        <v>3.0954282932142526E-2</v>
      </c>
      <c r="AI49" s="66">
        <v>0</v>
      </c>
      <c r="AJ49" s="66">
        <v>6.076103285553492E-2</v>
      </c>
      <c r="AK49" s="60" t="s">
        <v>160</v>
      </c>
      <c r="AL49" s="60" t="s">
        <v>161</v>
      </c>
      <c r="AM49" s="87" t="s">
        <v>162</v>
      </c>
    </row>
    <row r="50" spans="1:39" s="5" customFormat="1" ht="15" customHeight="1">
      <c r="A50" s="55" t="s">
        <v>237</v>
      </c>
      <c r="B50" s="85" t="s">
        <v>82</v>
      </c>
      <c r="C50" s="86">
        <v>2023</v>
      </c>
      <c r="D50" s="56">
        <v>4060040</v>
      </c>
      <c r="E50" s="57">
        <v>0</v>
      </c>
      <c r="F50" s="57">
        <v>1</v>
      </c>
      <c r="G50" s="58">
        <v>1</v>
      </c>
      <c r="H50" s="59">
        <v>1047.9774970000001</v>
      </c>
      <c r="I50" s="56">
        <v>1047.9774970000001</v>
      </c>
      <c r="J50" s="56" t="s">
        <v>62</v>
      </c>
      <c r="K50" s="60" t="s">
        <v>41</v>
      </c>
      <c r="L50" s="61" t="s">
        <v>39</v>
      </c>
      <c r="M50" s="61" t="s">
        <v>39</v>
      </c>
      <c r="N50" s="62" t="s">
        <v>39</v>
      </c>
      <c r="O50" s="63" t="s">
        <v>238</v>
      </c>
      <c r="P50" s="63" t="s">
        <v>238</v>
      </c>
      <c r="Q50" s="63" t="s">
        <v>238</v>
      </c>
      <c r="R50" s="64" t="s">
        <v>238</v>
      </c>
      <c r="S50" s="63" t="s">
        <v>238</v>
      </c>
      <c r="T50" s="63" t="s">
        <v>238</v>
      </c>
      <c r="U50" s="64" t="s">
        <v>238</v>
      </c>
      <c r="V50" s="63" t="s">
        <v>238</v>
      </c>
      <c r="W50" s="63" t="s">
        <v>238</v>
      </c>
      <c r="X50" s="63" t="s">
        <v>238</v>
      </c>
      <c r="Y50" s="63" t="s">
        <v>238</v>
      </c>
      <c r="Z50" s="65" t="s">
        <v>238</v>
      </c>
      <c r="AA50" s="66" t="s">
        <v>238</v>
      </c>
      <c r="AB50" s="66" t="s">
        <v>238</v>
      </c>
      <c r="AC50" s="66" t="s">
        <v>238</v>
      </c>
      <c r="AD50" s="66" t="s">
        <v>238</v>
      </c>
      <c r="AE50" s="66" t="s">
        <v>238</v>
      </c>
      <c r="AF50" s="66" t="s">
        <v>238</v>
      </c>
      <c r="AG50" s="66" t="s">
        <v>238</v>
      </c>
      <c r="AH50" s="66" t="s">
        <v>238</v>
      </c>
      <c r="AI50" s="66" t="s">
        <v>238</v>
      </c>
      <c r="AJ50" s="66" t="s">
        <v>238</v>
      </c>
      <c r="AK50" s="60" t="s">
        <v>241</v>
      </c>
      <c r="AL50" s="60" t="s">
        <v>240</v>
      </c>
      <c r="AM50" s="87" t="s">
        <v>239</v>
      </c>
    </row>
    <row r="51" spans="1:39" s="5" customFormat="1" ht="15" customHeight="1">
      <c r="A51" s="55" t="s">
        <v>237</v>
      </c>
      <c r="B51" s="85" t="s">
        <v>82</v>
      </c>
      <c r="C51" s="86">
        <v>2024</v>
      </c>
      <c r="D51" s="56">
        <v>4196796</v>
      </c>
      <c r="E51" s="57">
        <v>0</v>
      </c>
      <c r="F51" s="57">
        <v>1</v>
      </c>
      <c r="G51" s="58">
        <v>1</v>
      </c>
      <c r="H51" s="59">
        <v>1002.785105</v>
      </c>
      <c r="I51" s="56">
        <v>1002.785105</v>
      </c>
      <c r="J51" s="56" t="s">
        <v>62</v>
      </c>
      <c r="K51" s="60" t="s">
        <v>41</v>
      </c>
      <c r="L51" s="61" t="s">
        <v>39</v>
      </c>
      <c r="M51" s="61" t="s">
        <v>39</v>
      </c>
      <c r="N51" s="62" t="s">
        <v>39</v>
      </c>
      <c r="O51" s="63" t="s">
        <v>238</v>
      </c>
      <c r="P51" s="63" t="s">
        <v>238</v>
      </c>
      <c r="Q51" s="63" t="s">
        <v>238</v>
      </c>
      <c r="R51" s="64" t="s">
        <v>238</v>
      </c>
      <c r="S51" s="63" t="s">
        <v>238</v>
      </c>
      <c r="T51" s="63" t="s">
        <v>238</v>
      </c>
      <c r="U51" s="64" t="s">
        <v>238</v>
      </c>
      <c r="V51" s="63" t="s">
        <v>238</v>
      </c>
      <c r="W51" s="63" t="s">
        <v>238</v>
      </c>
      <c r="X51" s="63" t="s">
        <v>238</v>
      </c>
      <c r="Y51" s="63" t="s">
        <v>238</v>
      </c>
      <c r="Z51" s="65" t="s">
        <v>238</v>
      </c>
      <c r="AA51" s="66" t="s">
        <v>238</v>
      </c>
      <c r="AB51" s="66" t="s">
        <v>238</v>
      </c>
      <c r="AC51" s="66" t="s">
        <v>238</v>
      </c>
      <c r="AD51" s="66" t="s">
        <v>238</v>
      </c>
      <c r="AE51" s="66" t="s">
        <v>238</v>
      </c>
      <c r="AF51" s="66" t="s">
        <v>238</v>
      </c>
      <c r="AG51" s="66" t="s">
        <v>238</v>
      </c>
      <c r="AH51" s="66" t="s">
        <v>238</v>
      </c>
      <c r="AI51" s="66" t="s">
        <v>238</v>
      </c>
      <c r="AJ51" s="66" t="s">
        <v>238</v>
      </c>
      <c r="AK51" s="60" t="s">
        <v>241</v>
      </c>
      <c r="AL51" s="60" t="s">
        <v>240</v>
      </c>
      <c r="AM51" s="87" t="s">
        <v>239</v>
      </c>
    </row>
    <row r="52" spans="1:39" s="5" customFormat="1" ht="15" customHeight="1">
      <c r="A52" s="55" t="s">
        <v>306</v>
      </c>
      <c r="B52" s="85" t="s">
        <v>288</v>
      </c>
      <c r="C52" s="86">
        <v>2023</v>
      </c>
      <c r="D52" s="56">
        <v>13014970</v>
      </c>
      <c r="E52" s="57">
        <v>0.8</v>
      </c>
      <c r="F52" s="57">
        <v>0.2</v>
      </c>
      <c r="G52" s="58">
        <v>0.17</v>
      </c>
      <c r="H52" s="59">
        <v>485</v>
      </c>
      <c r="I52" s="56">
        <v>485</v>
      </c>
      <c r="J52" s="56" t="s">
        <v>329</v>
      </c>
      <c r="K52" s="60" t="s">
        <v>40</v>
      </c>
      <c r="L52" s="61" t="s">
        <v>42</v>
      </c>
      <c r="M52" s="61" t="s">
        <v>39</v>
      </c>
      <c r="N52" s="62" t="s">
        <v>39</v>
      </c>
      <c r="O52" s="63">
        <v>0</v>
      </c>
      <c r="P52" s="63">
        <v>0</v>
      </c>
      <c r="Q52" s="63">
        <v>0.41</v>
      </c>
      <c r="R52" s="64">
        <v>0</v>
      </c>
      <c r="S52" s="63">
        <v>0.38</v>
      </c>
      <c r="T52" s="63">
        <v>0</v>
      </c>
      <c r="U52" s="64">
        <v>0</v>
      </c>
      <c r="V52" s="63">
        <v>0</v>
      </c>
      <c r="W52" s="63">
        <v>0.04</v>
      </c>
      <c r="X52" s="63">
        <v>0</v>
      </c>
      <c r="Y52" s="63">
        <v>0.17</v>
      </c>
      <c r="Z52" s="65">
        <v>0</v>
      </c>
      <c r="AA52" s="66">
        <v>0</v>
      </c>
      <c r="AB52" s="66">
        <v>0.41</v>
      </c>
      <c r="AC52" s="66">
        <v>0</v>
      </c>
      <c r="AD52" s="66">
        <v>0.38</v>
      </c>
      <c r="AE52" s="66">
        <v>0</v>
      </c>
      <c r="AF52" s="66">
        <v>0</v>
      </c>
      <c r="AG52" s="66">
        <v>0</v>
      </c>
      <c r="AH52" s="66">
        <v>0.04</v>
      </c>
      <c r="AI52" s="66">
        <v>0</v>
      </c>
      <c r="AJ52" s="66">
        <v>0.17</v>
      </c>
      <c r="AK52" s="60" t="s">
        <v>307</v>
      </c>
      <c r="AL52" s="60" t="s">
        <v>308</v>
      </c>
      <c r="AM52" s="87" t="s">
        <v>309</v>
      </c>
    </row>
    <row r="53" spans="1:39" s="5" customFormat="1" ht="15" customHeight="1">
      <c r="A53" s="55" t="s">
        <v>306</v>
      </c>
      <c r="B53" s="85" t="s">
        <v>288</v>
      </c>
      <c r="C53" s="86">
        <v>2024</v>
      </c>
      <c r="D53" s="56">
        <v>13790134</v>
      </c>
      <c r="E53" s="57">
        <v>0.79</v>
      </c>
      <c r="F53" s="57">
        <v>0.21</v>
      </c>
      <c r="G53" s="58">
        <v>0.16</v>
      </c>
      <c r="H53" s="59">
        <v>492</v>
      </c>
      <c r="I53" s="56">
        <v>492</v>
      </c>
      <c r="J53" s="56" t="s">
        <v>330</v>
      </c>
      <c r="K53" s="60" t="s">
        <v>40</v>
      </c>
      <c r="L53" s="61" t="s">
        <v>42</v>
      </c>
      <c r="M53" s="61" t="s">
        <v>56</v>
      </c>
      <c r="N53" s="62" t="s">
        <v>56</v>
      </c>
      <c r="O53" s="63">
        <v>0</v>
      </c>
      <c r="P53" s="63">
        <v>0</v>
      </c>
      <c r="Q53" s="63">
        <v>0.42</v>
      </c>
      <c r="R53" s="64">
        <v>0</v>
      </c>
      <c r="S53" s="63">
        <v>0.37</v>
      </c>
      <c r="T53" s="63">
        <v>0</v>
      </c>
      <c r="U53" s="64">
        <v>0</v>
      </c>
      <c r="V53" s="63">
        <v>0</v>
      </c>
      <c r="W53" s="63">
        <v>0.05</v>
      </c>
      <c r="X53" s="63">
        <v>0</v>
      </c>
      <c r="Y53" s="63">
        <v>0.16</v>
      </c>
      <c r="Z53" s="65">
        <v>0</v>
      </c>
      <c r="AA53" s="66">
        <v>0</v>
      </c>
      <c r="AB53" s="66">
        <v>0.42</v>
      </c>
      <c r="AC53" s="66">
        <v>0</v>
      </c>
      <c r="AD53" s="66">
        <v>0.37</v>
      </c>
      <c r="AE53" s="66">
        <v>0</v>
      </c>
      <c r="AF53" s="66">
        <v>0</v>
      </c>
      <c r="AG53" s="66">
        <v>0</v>
      </c>
      <c r="AH53" s="66">
        <v>0.05</v>
      </c>
      <c r="AI53" s="66">
        <v>0</v>
      </c>
      <c r="AJ53" s="66">
        <v>0.16</v>
      </c>
      <c r="AK53" s="60" t="s">
        <v>307</v>
      </c>
      <c r="AL53" s="60" t="s">
        <v>308</v>
      </c>
      <c r="AM53" s="87" t="s">
        <v>309</v>
      </c>
    </row>
    <row r="54" spans="1:39" s="5" customFormat="1" ht="15" customHeight="1">
      <c r="A54" s="55" t="s">
        <v>348</v>
      </c>
      <c r="B54" s="85" t="s">
        <v>349</v>
      </c>
      <c r="C54" s="86">
        <v>2023</v>
      </c>
      <c r="D54" s="56">
        <v>23690753.568999998</v>
      </c>
      <c r="E54" s="57" t="e">
        <f>1-[1]!Table4[[#This Row],[Electricity Delivered from Purchased Power (%)]]-[1]!Table4[[#This Row],[Electricity Delivered from Unknown Generation Source (%)]]</f>
        <v>#REF!</v>
      </c>
      <c r="F54" s="57">
        <v>6.8868099752424552E-3</v>
      </c>
      <c r="G54" s="58">
        <v>1.7892293031770045E-2</v>
      </c>
      <c r="H54" s="59">
        <v>393.47772303733143</v>
      </c>
      <c r="I54" s="56">
        <v>370.61349473359013</v>
      </c>
      <c r="J54" s="56" t="s">
        <v>62</v>
      </c>
      <c r="K54" s="60" t="s">
        <v>38</v>
      </c>
      <c r="L54" s="61" t="s">
        <v>39</v>
      </c>
      <c r="M54" s="61" t="s">
        <v>39</v>
      </c>
      <c r="N54" s="62" t="s">
        <v>39</v>
      </c>
      <c r="O54" s="63">
        <v>9.5855085965731529E-2</v>
      </c>
      <c r="P54" s="63">
        <v>0</v>
      </c>
      <c r="Q54" s="63">
        <v>0.15347667883346808</v>
      </c>
      <c r="R54" s="64">
        <v>0</v>
      </c>
      <c r="S54" s="63">
        <v>0.71318482810388528</v>
      </c>
      <c r="T54" s="63">
        <v>7.5748871324002104E-3</v>
      </c>
      <c r="U54" s="64">
        <v>0</v>
      </c>
      <c r="V54" s="63">
        <v>0</v>
      </c>
      <c r="W54" s="63">
        <v>1.1785783330895279E-2</v>
      </c>
      <c r="X54" s="63">
        <v>0</v>
      </c>
      <c r="Y54" s="63">
        <v>1.8122736633619633E-2</v>
      </c>
      <c r="Z54" s="65">
        <v>9.4636219758485129E-2</v>
      </c>
      <c r="AA54" s="66">
        <v>0</v>
      </c>
      <c r="AB54" s="66">
        <v>0.15152511272149985</v>
      </c>
      <c r="AC54" s="66">
        <v>0</v>
      </c>
      <c r="AD54" s="66">
        <v>0.70411617120645753</v>
      </c>
      <c r="AE54" s="66">
        <v>7.4785670064896363E-3</v>
      </c>
      <c r="AF54" s="66">
        <v>0</v>
      </c>
      <c r="AG54" s="66">
        <v>0</v>
      </c>
      <c r="AH54" s="66">
        <v>2.4351636275297749E-2</v>
      </c>
      <c r="AI54" s="66">
        <v>0</v>
      </c>
      <c r="AJ54" s="66">
        <v>1.7892293031770045E-2</v>
      </c>
      <c r="AK54" s="60" t="s">
        <v>371</v>
      </c>
      <c r="AL54" s="60" t="s">
        <v>372</v>
      </c>
      <c r="AM54" s="87" t="s">
        <v>373</v>
      </c>
    </row>
    <row r="55" spans="1:39" s="5" customFormat="1" ht="15" customHeight="1">
      <c r="A55" s="55" t="s">
        <v>348</v>
      </c>
      <c r="B55" s="85" t="s">
        <v>349</v>
      </c>
      <c r="C55" s="86">
        <v>2024</v>
      </c>
      <c r="D55" s="56">
        <v>24805509.702</v>
      </c>
      <c r="E55" s="57">
        <v>0.96454323976543455</v>
      </c>
      <c r="F55" s="57">
        <v>1.4802749405725558E-2</v>
      </c>
      <c r="G55" s="58">
        <v>2.0654010828839851E-2</v>
      </c>
      <c r="H55" s="59">
        <v>380.16998360308054</v>
      </c>
      <c r="I55" s="56">
        <v>357.36866773931308</v>
      </c>
      <c r="J55" s="56" t="s">
        <v>62</v>
      </c>
      <c r="K55" s="60" t="s">
        <v>38</v>
      </c>
      <c r="L55" s="61" t="s">
        <v>39</v>
      </c>
      <c r="M55" s="61" t="s">
        <v>39</v>
      </c>
      <c r="N55" s="62" t="s">
        <v>39</v>
      </c>
      <c r="O55" s="63">
        <v>6.0957971723438684E-2</v>
      </c>
      <c r="P55" s="63">
        <v>0</v>
      </c>
      <c r="Q55" s="63">
        <v>0.22180690056759392</v>
      </c>
      <c r="R55" s="64">
        <v>0</v>
      </c>
      <c r="S55" s="63">
        <v>0.65529478330733149</v>
      </c>
      <c r="T55" s="63">
        <v>5.2922748847775321E-3</v>
      </c>
      <c r="U55" s="64">
        <v>0</v>
      </c>
      <c r="V55" s="63">
        <v>0</v>
      </c>
      <c r="W55" s="63">
        <v>3.5994058688018485E-2</v>
      </c>
      <c r="X55" s="63">
        <v>0</v>
      </c>
      <c r="Y55" s="63">
        <v>2.0654010828839851E-2</v>
      </c>
      <c r="Z55" s="65">
        <v>6.1988481569903171E-2</v>
      </c>
      <c r="AA55" s="66">
        <v>0</v>
      </c>
      <c r="AB55" s="66">
        <v>0.2255566020190414</v>
      </c>
      <c r="AC55" s="66">
        <v>0</v>
      </c>
      <c r="AD55" s="66">
        <v>0.66637270646394087</v>
      </c>
      <c r="AE55" s="66">
        <v>5.3817421230200231E-3</v>
      </c>
      <c r="AF55" s="66">
        <v>0</v>
      </c>
      <c r="AG55" s="66">
        <v>0</v>
      </c>
      <c r="AH55" s="66">
        <v>1.969729574650669E-2</v>
      </c>
      <c r="AI55" s="66">
        <v>0</v>
      </c>
      <c r="AJ55" s="66">
        <v>2.1003172077587891E-2</v>
      </c>
      <c r="AK55" s="60" t="s">
        <v>371</v>
      </c>
      <c r="AL55" s="60" t="s">
        <v>372</v>
      </c>
      <c r="AM55" s="87" t="s">
        <v>373</v>
      </c>
    </row>
    <row r="56" spans="1:39" s="5" customFormat="1" ht="15" customHeight="1">
      <c r="A56" s="55" t="s">
        <v>353</v>
      </c>
      <c r="B56" s="85" t="s">
        <v>354</v>
      </c>
      <c r="C56" s="86">
        <v>2023</v>
      </c>
      <c r="D56" s="56">
        <v>59814542.248000003</v>
      </c>
      <c r="E56" s="57" t="e">
        <f>1-[1]!Table4[[#This Row],[Electricity Delivered from Purchased Power (%)]]-[1]!Table4[[#This Row],[Electricity Delivered from Unknown Generation Source (%)]]</f>
        <v>#REF!</v>
      </c>
      <c r="F56" s="57">
        <v>0.11084712338865543</v>
      </c>
      <c r="G56" s="58">
        <v>0.10636427467122728</v>
      </c>
      <c r="H56" s="59">
        <v>765.62930282278069</v>
      </c>
      <c r="I56" s="56">
        <v>765.62665178693737</v>
      </c>
      <c r="J56" s="56" t="s">
        <v>62</v>
      </c>
      <c r="K56" s="60" t="s">
        <v>38</v>
      </c>
      <c r="L56" s="61" t="s">
        <v>39</v>
      </c>
      <c r="M56" s="61" t="s">
        <v>39</v>
      </c>
      <c r="N56" s="62" t="s">
        <v>39</v>
      </c>
      <c r="O56" s="63">
        <v>1.5666730788990692E-2</v>
      </c>
      <c r="P56" s="63">
        <v>0</v>
      </c>
      <c r="Q56" s="63">
        <v>0.65120550562013568</v>
      </c>
      <c r="R56" s="64">
        <v>0</v>
      </c>
      <c r="S56" s="63">
        <v>0.20783662144472667</v>
      </c>
      <c r="T56" s="63">
        <v>1.2510587198876254E-2</v>
      </c>
      <c r="U56" s="64">
        <v>0</v>
      </c>
      <c r="V56" s="63">
        <v>0</v>
      </c>
      <c r="W56" s="63">
        <v>1.6943439091383027E-3</v>
      </c>
      <c r="X56" s="63">
        <v>0</v>
      </c>
      <c r="Y56" s="63">
        <v>0.11108621103813247</v>
      </c>
      <c r="Z56" s="65">
        <v>1.5662590862300811E-2</v>
      </c>
      <c r="AA56" s="66">
        <v>0</v>
      </c>
      <c r="AB56" s="66">
        <v>0.65103342485295945</v>
      </c>
      <c r="AC56" s="66">
        <v>0</v>
      </c>
      <c r="AD56" s="66">
        <v>0.20778170070932617</v>
      </c>
      <c r="AE56" s="66">
        <v>1.250728128173577E-2</v>
      </c>
      <c r="AF56" s="66">
        <v>0</v>
      </c>
      <c r="AG56" s="66">
        <v>0</v>
      </c>
      <c r="AH56" s="66">
        <v>1.9581457377375075E-3</v>
      </c>
      <c r="AI56" s="66">
        <v>0</v>
      </c>
      <c r="AJ56" s="66">
        <v>0.11105685655594036</v>
      </c>
      <c r="AK56" s="60" t="s">
        <v>371</v>
      </c>
      <c r="AL56" s="60" t="s">
        <v>372</v>
      </c>
      <c r="AM56" s="87" t="s">
        <v>373</v>
      </c>
    </row>
    <row r="57" spans="1:39" s="5" customFormat="1" ht="15" customHeight="1">
      <c r="A57" s="55" t="s">
        <v>353</v>
      </c>
      <c r="B57" s="85" t="s">
        <v>354</v>
      </c>
      <c r="C57" s="86">
        <v>2024</v>
      </c>
      <c r="D57" s="56">
        <v>62416347.597000003</v>
      </c>
      <c r="E57" s="57">
        <v>0.76910687735126815</v>
      </c>
      <c r="F57" s="57">
        <v>0.10454025363883387</v>
      </c>
      <c r="G57" s="58">
        <v>0.12635286900989795</v>
      </c>
      <c r="H57" s="59">
        <v>755.63580993997675</v>
      </c>
      <c r="I57" s="56">
        <v>753.12593493582472</v>
      </c>
      <c r="J57" s="56" t="s">
        <v>62</v>
      </c>
      <c r="K57" s="60" t="s">
        <v>38</v>
      </c>
      <c r="L57" s="61" t="s">
        <v>39</v>
      </c>
      <c r="M57" s="61" t="s">
        <v>39</v>
      </c>
      <c r="N57" s="62" t="s">
        <v>39</v>
      </c>
      <c r="O57" s="63">
        <v>1.3006253871368521E-2</v>
      </c>
      <c r="P57" s="63">
        <v>0</v>
      </c>
      <c r="Q57" s="63">
        <v>0.63401615582476012</v>
      </c>
      <c r="R57" s="64">
        <v>0</v>
      </c>
      <c r="S57" s="63">
        <v>0.20796929805816652</v>
      </c>
      <c r="T57" s="63">
        <v>1.3172602289090415E-2</v>
      </c>
      <c r="U57" s="64">
        <v>0</v>
      </c>
      <c r="V57" s="63">
        <v>0</v>
      </c>
      <c r="W57" s="63">
        <v>3.2620072509127076E-3</v>
      </c>
      <c r="X57" s="63">
        <v>0</v>
      </c>
      <c r="Y57" s="63">
        <v>0.12857368270570166</v>
      </c>
      <c r="Z57" s="65">
        <v>1.3037978032150893E-2</v>
      </c>
      <c r="AA57" s="66">
        <v>0</v>
      </c>
      <c r="AB57" s="66">
        <v>0.63556261421815541</v>
      </c>
      <c r="AC57" s="66">
        <v>0</v>
      </c>
      <c r="AD57" s="66">
        <v>0.20847656567839332</v>
      </c>
      <c r="AE57" s="66">
        <v>1.320473219806146E-2</v>
      </c>
      <c r="AF57" s="66">
        <v>0</v>
      </c>
      <c r="AG57" s="66">
        <v>0</v>
      </c>
      <c r="AH57" s="66">
        <v>8.3081709788323946E-4</v>
      </c>
      <c r="AI57" s="66">
        <v>0</v>
      </c>
      <c r="AJ57" s="66">
        <v>0.12888729277535566</v>
      </c>
      <c r="AK57" s="60" t="s">
        <v>371</v>
      </c>
      <c r="AL57" s="60" t="s">
        <v>372</v>
      </c>
      <c r="AM57" s="87" t="s">
        <v>373</v>
      </c>
    </row>
    <row r="58" spans="1:39" s="5" customFormat="1" ht="15" customHeight="1">
      <c r="A58" s="55" t="s">
        <v>356</v>
      </c>
      <c r="B58" s="85" t="s">
        <v>69</v>
      </c>
      <c r="C58" s="86">
        <v>2023</v>
      </c>
      <c r="D58" s="56">
        <v>13588511.737</v>
      </c>
      <c r="E58" s="57" t="e">
        <f>1-[1]!Table4[[#This Row],[Electricity Delivered from Purchased Power (%)]]-[1]!Table4[[#This Row],[Electricity Delivered from Unknown Generation Source (%)]]</f>
        <v>#REF!</v>
      </c>
      <c r="F58" s="57">
        <v>6.1655022729145835E-7</v>
      </c>
      <c r="G58" s="58">
        <v>3.2170461302961743E-2</v>
      </c>
      <c r="H58" s="59">
        <v>738.13127551325442</v>
      </c>
      <c r="I58" s="56">
        <v>737.10603184145941</v>
      </c>
      <c r="J58" s="56" t="s">
        <v>62</v>
      </c>
      <c r="K58" s="60" t="s">
        <v>38</v>
      </c>
      <c r="L58" s="61" t="s">
        <v>39</v>
      </c>
      <c r="M58" s="61" t="s">
        <v>39</v>
      </c>
      <c r="N58" s="62" t="s">
        <v>39</v>
      </c>
      <c r="O58" s="63">
        <v>8.5577570280635354E-2</v>
      </c>
      <c r="P58" s="63">
        <v>0</v>
      </c>
      <c r="Q58" s="63">
        <v>0.55914053572723155</v>
      </c>
      <c r="R58" s="64">
        <v>0</v>
      </c>
      <c r="S58" s="63">
        <v>0.31129351183958487</v>
      </c>
      <c r="T58" s="63">
        <v>0</v>
      </c>
      <c r="U58" s="64">
        <v>0</v>
      </c>
      <c r="V58" s="63">
        <v>0</v>
      </c>
      <c r="W58" s="63">
        <v>1.1773214782506595E-2</v>
      </c>
      <c r="X58" s="63">
        <v>0</v>
      </c>
      <c r="Y58" s="63">
        <v>3.2215167370041688E-2</v>
      </c>
      <c r="Z58" s="65">
        <v>8.5458810947531008E-2</v>
      </c>
      <c r="AA58" s="66">
        <v>0</v>
      </c>
      <c r="AB58" s="66">
        <v>0.55836459459082377</v>
      </c>
      <c r="AC58" s="66">
        <v>0</v>
      </c>
      <c r="AD58" s="66">
        <v>0.31086151768802689</v>
      </c>
      <c r="AE58" s="66">
        <v>0</v>
      </c>
      <c r="AF58" s="66">
        <v>0</v>
      </c>
      <c r="AG58" s="66">
        <v>0</v>
      </c>
      <c r="AH58" s="66">
        <v>1.314461564821724E-2</v>
      </c>
      <c r="AI58" s="66">
        <v>0</v>
      </c>
      <c r="AJ58" s="66">
        <v>3.2170461125401124E-2</v>
      </c>
      <c r="AK58" s="60" t="s">
        <v>371</v>
      </c>
      <c r="AL58" s="60" t="s">
        <v>372</v>
      </c>
      <c r="AM58" s="87" t="s">
        <v>373</v>
      </c>
    </row>
    <row r="59" spans="1:39" s="5" customFormat="1" ht="15" customHeight="1">
      <c r="A59" s="55" t="s">
        <v>356</v>
      </c>
      <c r="B59" s="85" t="s">
        <v>69</v>
      </c>
      <c r="C59" s="86">
        <v>2024</v>
      </c>
      <c r="D59" s="56">
        <v>13484642.92</v>
      </c>
      <c r="E59" s="57">
        <v>0.98638127015379651</v>
      </c>
      <c r="F59" s="57">
        <v>2.2955387238388959E-4</v>
      </c>
      <c r="G59" s="58">
        <v>1.3389175973819558E-2</v>
      </c>
      <c r="H59" s="59">
        <v>746.15677385785636</v>
      </c>
      <c r="I59" s="56">
        <v>745.22816437635322</v>
      </c>
      <c r="J59" s="56" t="s">
        <v>62</v>
      </c>
      <c r="K59" s="60" t="s">
        <v>38</v>
      </c>
      <c r="L59" s="61" t="s">
        <v>39</v>
      </c>
      <c r="M59" s="61" t="s">
        <v>39</v>
      </c>
      <c r="N59" s="62" t="s">
        <v>39</v>
      </c>
      <c r="O59" s="63">
        <v>7.6403978964242378E-2</v>
      </c>
      <c r="P59" s="63">
        <v>0</v>
      </c>
      <c r="Q59" s="63">
        <v>0.61864475644565309</v>
      </c>
      <c r="R59" s="64">
        <v>0</v>
      </c>
      <c r="S59" s="63">
        <v>0.28403285794978989</v>
      </c>
      <c r="T59" s="63">
        <v>0</v>
      </c>
      <c r="U59" s="64">
        <v>0</v>
      </c>
      <c r="V59" s="63">
        <v>0</v>
      </c>
      <c r="W59" s="63">
        <v>7.5292306664950974E-3</v>
      </c>
      <c r="X59" s="63">
        <v>0</v>
      </c>
      <c r="Y59" s="63">
        <v>1.3389175973819558E-2</v>
      </c>
      <c r="Z59" s="65">
        <v>7.6499088610156654E-2</v>
      </c>
      <c r="AA59" s="66">
        <v>0</v>
      </c>
      <c r="AB59" s="66">
        <v>0.61941486141308943</v>
      </c>
      <c r="AC59" s="66">
        <v>0</v>
      </c>
      <c r="AD59" s="66">
        <v>0.28438642938564751</v>
      </c>
      <c r="AE59" s="66">
        <v>0</v>
      </c>
      <c r="AF59" s="66">
        <v>0</v>
      </c>
      <c r="AG59" s="66">
        <v>0</v>
      </c>
      <c r="AH59" s="66">
        <v>6.2937774252999719E-3</v>
      </c>
      <c r="AI59" s="66">
        <v>0</v>
      </c>
      <c r="AJ59" s="66">
        <v>1.3405843165806376E-2</v>
      </c>
      <c r="AK59" s="60" t="s">
        <v>371</v>
      </c>
      <c r="AL59" s="60" t="s">
        <v>372</v>
      </c>
      <c r="AM59" s="87" t="s">
        <v>373</v>
      </c>
    </row>
    <row r="60" spans="1:39" s="5" customFormat="1" ht="15" customHeight="1">
      <c r="A60" s="55" t="s">
        <v>358</v>
      </c>
      <c r="B60" s="85" t="s">
        <v>354</v>
      </c>
      <c r="C60" s="86">
        <v>2023</v>
      </c>
      <c r="D60" s="56">
        <v>5818112.9859999996</v>
      </c>
      <c r="E60" s="57" t="e">
        <f>1-[1]!Table4[[#This Row],[Electricity Delivered from Purchased Power (%)]]-[1]!Table4[[#This Row],[Electricity Delivered from Unknown Generation Source (%)]]</f>
        <v>#REF!</v>
      </c>
      <c r="F60" s="57">
        <v>3.3494699994469995E-2</v>
      </c>
      <c r="G60" s="58">
        <v>8.4986211369529434E-3</v>
      </c>
      <c r="H60" s="59">
        <v>374.12967146526984</v>
      </c>
      <c r="I60" s="56">
        <v>374.12967146526984</v>
      </c>
      <c r="J60" s="56" t="s">
        <v>62</v>
      </c>
      <c r="K60" s="60" t="s">
        <v>38</v>
      </c>
      <c r="L60" s="61" t="s">
        <v>39</v>
      </c>
      <c r="M60" s="61" t="s">
        <v>39</v>
      </c>
      <c r="N60" s="62" t="s">
        <v>39</v>
      </c>
      <c r="O60" s="63">
        <v>1.1656119138334042E-2</v>
      </c>
      <c r="P60" s="63">
        <v>0</v>
      </c>
      <c r="Q60" s="63">
        <v>0.38781269181545563</v>
      </c>
      <c r="R60" s="64">
        <v>0</v>
      </c>
      <c r="S60" s="63">
        <v>0.49518690056976161</v>
      </c>
      <c r="T60" s="63">
        <v>1.9307527984106911E-3</v>
      </c>
      <c r="U60" s="64">
        <v>0</v>
      </c>
      <c r="V60" s="63">
        <v>0</v>
      </c>
      <c r="W60" s="63">
        <v>2.8678749405427049E-2</v>
      </c>
      <c r="X60" s="63">
        <v>0</v>
      </c>
      <c r="Y60" s="63">
        <v>7.4734786272610779E-2</v>
      </c>
      <c r="Z60" s="65">
        <v>1.1634008800751274E-2</v>
      </c>
      <c r="AA60" s="66">
        <v>0</v>
      </c>
      <c r="AB60" s="66">
        <v>0.38707705507108492</v>
      </c>
      <c r="AC60" s="66">
        <v>0</v>
      </c>
      <c r="AD60" s="66">
        <v>0.4942475871148953</v>
      </c>
      <c r="AE60" s="66">
        <v>1.9270903790706779E-3</v>
      </c>
      <c r="AF60" s="66">
        <v>0</v>
      </c>
      <c r="AG60" s="66">
        <v>0</v>
      </c>
      <c r="AH60" s="66">
        <v>3.0521235785077417E-2</v>
      </c>
      <c r="AI60" s="66">
        <v>0</v>
      </c>
      <c r="AJ60" s="66">
        <v>7.4593022849120283E-2</v>
      </c>
      <c r="AK60" s="60" t="s">
        <v>371</v>
      </c>
      <c r="AL60" s="60" t="s">
        <v>372</v>
      </c>
      <c r="AM60" s="87" t="s">
        <v>373</v>
      </c>
    </row>
    <row r="61" spans="1:39" s="5" customFormat="1" ht="15" customHeight="1">
      <c r="A61" s="55" t="s">
        <v>358</v>
      </c>
      <c r="B61" s="85" t="s">
        <v>354</v>
      </c>
      <c r="C61" s="86">
        <v>2024</v>
      </c>
      <c r="D61" s="56">
        <v>5838156.9670000002</v>
      </c>
      <c r="E61" s="57">
        <v>0.91281791892937991</v>
      </c>
      <c r="F61" s="57">
        <v>3.5918355430541817E-2</v>
      </c>
      <c r="G61" s="58">
        <v>5.1263725640078361E-2</v>
      </c>
      <c r="H61" s="59">
        <v>367.28580477031221</v>
      </c>
      <c r="I61" s="56">
        <v>367.28580477031227</v>
      </c>
      <c r="J61" s="56" t="s">
        <v>62</v>
      </c>
      <c r="K61" s="60" t="s">
        <v>38</v>
      </c>
      <c r="L61" s="61" t="s">
        <v>39</v>
      </c>
      <c r="M61" s="61" t="s">
        <v>39</v>
      </c>
      <c r="N61" s="62" t="s">
        <v>39</v>
      </c>
      <c r="O61" s="63">
        <v>7.0974326454962483E-3</v>
      </c>
      <c r="P61" s="63">
        <v>0</v>
      </c>
      <c r="Q61" s="63">
        <v>0.33239756171077428</v>
      </c>
      <c r="R61" s="64">
        <v>0</v>
      </c>
      <c r="S61" s="63">
        <v>0.54220404599263028</v>
      </c>
      <c r="T61" s="63">
        <v>2.5293959383231911E-3</v>
      </c>
      <c r="U61" s="64">
        <v>0</v>
      </c>
      <c r="V61" s="63">
        <v>0</v>
      </c>
      <c r="W61" s="63">
        <v>3.0926824201858417E-2</v>
      </c>
      <c r="X61" s="63">
        <v>0</v>
      </c>
      <c r="Y61" s="63">
        <v>8.4844739510917477E-2</v>
      </c>
      <c r="Z61" s="65">
        <v>7.1048422361032586E-3</v>
      </c>
      <c r="AA61" s="66">
        <v>0</v>
      </c>
      <c r="AB61" s="66">
        <v>0.33274457872017243</v>
      </c>
      <c r="AC61" s="66">
        <v>0</v>
      </c>
      <c r="AD61" s="66">
        <v>0.54277009715604907</v>
      </c>
      <c r="AE61" s="66">
        <v>2.5320365816828574E-3</v>
      </c>
      <c r="AF61" s="66">
        <v>0</v>
      </c>
      <c r="AG61" s="66">
        <v>0</v>
      </c>
      <c r="AH61" s="66">
        <v>2.9915129430023477E-2</v>
      </c>
      <c r="AI61" s="66">
        <v>0</v>
      </c>
      <c r="AJ61" s="66">
        <v>8.4933315875968737E-2</v>
      </c>
      <c r="AK61" s="60" t="s">
        <v>371</v>
      </c>
      <c r="AL61" s="60" t="s">
        <v>372</v>
      </c>
      <c r="AM61" s="87" t="s">
        <v>373</v>
      </c>
    </row>
    <row r="62" spans="1:39" s="5" customFormat="1" ht="15" customHeight="1">
      <c r="A62" s="55" t="s">
        <v>360</v>
      </c>
      <c r="B62" s="85" t="s">
        <v>361</v>
      </c>
      <c r="C62" s="86">
        <v>2023</v>
      </c>
      <c r="D62" s="56">
        <v>21932737.535</v>
      </c>
      <c r="E62" s="57" t="e">
        <f>1-[1]!Table4[[#This Row],[Electricity Delivered from Purchased Power (%)]]-[1]!Table4[[#This Row],[Electricity Delivered from Unknown Generation Source (%)]]</f>
        <v>#REF!</v>
      </c>
      <c r="F62" s="57">
        <v>4.6034425861741834E-2</v>
      </c>
      <c r="G62" s="58">
        <v>0.2807497078362316</v>
      </c>
      <c r="H62" s="59">
        <v>1060.4341661771512</v>
      </c>
      <c r="I62" s="56">
        <v>1048.0405946354276</v>
      </c>
      <c r="J62" s="56" t="s">
        <v>62</v>
      </c>
      <c r="K62" s="60" t="s">
        <v>38</v>
      </c>
      <c r="L62" s="61" t="s">
        <v>39</v>
      </c>
      <c r="M62" s="61" t="s">
        <v>39</v>
      </c>
      <c r="N62" s="62" t="s">
        <v>39</v>
      </c>
      <c r="O62" s="63">
        <v>4.6229911385541535E-2</v>
      </c>
      <c r="P62" s="63">
        <v>0</v>
      </c>
      <c r="Q62" s="63">
        <v>0.58356381874166563</v>
      </c>
      <c r="R62" s="64">
        <v>0</v>
      </c>
      <c r="S62" s="63">
        <v>5.707465767885183E-2</v>
      </c>
      <c r="T62" s="63">
        <v>0</v>
      </c>
      <c r="U62" s="64">
        <v>0</v>
      </c>
      <c r="V62" s="63">
        <v>0</v>
      </c>
      <c r="W62" s="63">
        <v>1.531985208218294E-3</v>
      </c>
      <c r="X62" s="63">
        <v>0</v>
      </c>
      <c r="Y62" s="63">
        <v>0.31159962698572286</v>
      </c>
      <c r="Z62" s="65">
        <v>4.6226295463526509E-2</v>
      </c>
      <c r="AA62" s="66">
        <v>0</v>
      </c>
      <c r="AB62" s="66">
        <v>0.58351817467279066</v>
      </c>
      <c r="AC62" s="66">
        <v>0</v>
      </c>
      <c r="AD62" s="66">
        <v>5.7070193523394555E-2</v>
      </c>
      <c r="AE62" s="66">
        <v>0</v>
      </c>
      <c r="AF62" s="66">
        <v>0</v>
      </c>
      <c r="AG62" s="66">
        <v>0</v>
      </c>
      <c r="AH62" s="66">
        <v>1.6100814530039895E-3</v>
      </c>
      <c r="AI62" s="66">
        <v>0</v>
      </c>
      <c r="AJ62" s="66">
        <v>0.31157525488728433</v>
      </c>
      <c r="AK62" s="60" t="s">
        <v>371</v>
      </c>
      <c r="AL62" s="60" t="s">
        <v>372</v>
      </c>
      <c r="AM62" s="87" t="s">
        <v>373</v>
      </c>
    </row>
    <row r="63" spans="1:39" s="5" customFormat="1" ht="15" customHeight="1">
      <c r="A63" s="55" t="s">
        <v>360</v>
      </c>
      <c r="B63" s="85" t="s">
        <v>361</v>
      </c>
      <c r="C63" s="86">
        <v>2024</v>
      </c>
      <c r="D63" s="56">
        <v>22101436.206</v>
      </c>
      <c r="E63" s="57">
        <v>0.75802844484159937</v>
      </c>
      <c r="F63" s="57">
        <v>1.7432098140998071E-2</v>
      </c>
      <c r="G63" s="58">
        <v>0.22453945701740249</v>
      </c>
      <c r="H63" s="59">
        <v>929.87752383821692</v>
      </c>
      <c r="I63" s="56">
        <v>908.31102740945596</v>
      </c>
      <c r="J63" s="56" t="s">
        <v>62</v>
      </c>
      <c r="K63" s="60" t="s">
        <v>38</v>
      </c>
      <c r="L63" s="61" t="s">
        <v>39</v>
      </c>
      <c r="M63" s="61" t="s">
        <v>39</v>
      </c>
      <c r="N63" s="62" t="s">
        <v>39</v>
      </c>
      <c r="O63" s="63">
        <v>2.4280075547198163E-2</v>
      </c>
      <c r="P63" s="63">
        <v>0</v>
      </c>
      <c r="Q63" s="63">
        <v>0.60665079595615534</v>
      </c>
      <c r="R63" s="64">
        <v>0</v>
      </c>
      <c r="S63" s="63">
        <v>0.11137674692911782</v>
      </c>
      <c r="T63" s="63">
        <v>0</v>
      </c>
      <c r="U63" s="64">
        <v>0</v>
      </c>
      <c r="V63" s="63">
        <v>0</v>
      </c>
      <c r="W63" s="63">
        <v>1.475690735609533E-2</v>
      </c>
      <c r="X63" s="63">
        <v>0</v>
      </c>
      <c r="Y63" s="63">
        <v>0.24293547421143344</v>
      </c>
      <c r="Z63" s="65">
        <v>2.4566771958830849E-2</v>
      </c>
      <c r="AA63" s="66">
        <v>0</v>
      </c>
      <c r="AB63" s="66">
        <v>0.61381406058342758</v>
      </c>
      <c r="AC63" s="66">
        <v>0</v>
      </c>
      <c r="AD63" s="66">
        <v>0.11269187107779802</v>
      </c>
      <c r="AE63" s="66">
        <v>0</v>
      </c>
      <c r="AF63" s="66">
        <v>0</v>
      </c>
      <c r="AG63" s="66">
        <v>0</v>
      </c>
      <c r="AH63" s="66">
        <v>3.1232673084021765E-3</v>
      </c>
      <c r="AI63" s="66">
        <v>0</v>
      </c>
      <c r="AJ63" s="66">
        <v>0.24580402907154139</v>
      </c>
      <c r="AK63" s="60" t="s">
        <v>371</v>
      </c>
      <c r="AL63" s="60" t="s">
        <v>372</v>
      </c>
      <c r="AM63" s="87" t="s">
        <v>373</v>
      </c>
    </row>
    <row r="64" spans="1:39" s="5" customFormat="1" ht="15" customHeight="1">
      <c r="A64" s="55" t="s">
        <v>180</v>
      </c>
      <c r="B64" s="85" t="s">
        <v>108</v>
      </c>
      <c r="C64" s="86">
        <v>2024</v>
      </c>
      <c r="D64" s="56">
        <v>8884048</v>
      </c>
      <c r="E64" s="57">
        <v>0</v>
      </c>
      <c r="F64" s="57">
        <v>0.65</v>
      </c>
      <c r="G64" s="58">
        <v>0.35</v>
      </c>
      <c r="H64" s="59">
        <v>705</v>
      </c>
      <c r="I64" s="56">
        <v>744</v>
      </c>
      <c r="J64" s="56" t="s">
        <v>62</v>
      </c>
      <c r="K64" s="60" t="s">
        <v>41</v>
      </c>
      <c r="L64" s="61" t="s">
        <v>42</v>
      </c>
      <c r="M64" s="61" t="s">
        <v>56</v>
      </c>
      <c r="N64" s="62" t="s">
        <v>56</v>
      </c>
      <c r="O64" s="63">
        <v>0.14799999999999999</v>
      </c>
      <c r="P64" s="63">
        <v>3.0000000000000001E-3</v>
      </c>
      <c r="Q64" s="63">
        <v>0.442</v>
      </c>
      <c r="R64" s="64">
        <v>0</v>
      </c>
      <c r="S64" s="63">
        <v>0.32600000000000001</v>
      </c>
      <c r="T64" s="63">
        <v>8.9999999999999993E-3</v>
      </c>
      <c r="U64" s="64">
        <v>7.0000000000000001E-3</v>
      </c>
      <c r="V64" s="63">
        <v>3.7999999999999999E-2</v>
      </c>
      <c r="W64" s="63">
        <v>2.1000000000000001E-2</v>
      </c>
      <c r="X64" s="63">
        <v>0</v>
      </c>
      <c r="Y64" s="63">
        <v>5.0000000000000001E-3</v>
      </c>
      <c r="Z64" s="65">
        <v>0.122</v>
      </c>
      <c r="AA64" s="66">
        <v>3.0000000000000001E-3</v>
      </c>
      <c r="AB64" s="66">
        <v>0.41599999999999998</v>
      </c>
      <c r="AC64" s="66">
        <v>0</v>
      </c>
      <c r="AD64" s="66">
        <v>0.16600000000000001</v>
      </c>
      <c r="AE64" s="66">
        <v>0</v>
      </c>
      <c r="AF64" s="66">
        <v>8.0000000000000002E-3</v>
      </c>
      <c r="AG64" s="66">
        <v>0.19500000000000001</v>
      </c>
      <c r="AH64" s="66">
        <v>4.8000000000000001E-2</v>
      </c>
      <c r="AI64" s="66">
        <v>0</v>
      </c>
      <c r="AJ64" s="66">
        <v>4.1000000000000002E-2</v>
      </c>
      <c r="AK64" s="60" t="s">
        <v>204</v>
      </c>
      <c r="AL64" s="60" t="s">
        <v>205</v>
      </c>
      <c r="AM64" s="87" t="s">
        <v>206</v>
      </c>
    </row>
    <row r="65" spans="1:39" s="5" customFormat="1" ht="15" customHeight="1">
      <c r="A65" s="55" t="s">
        <v>181</v>
      </c>
      <c r="B65" s="85" t="s">
        <v>115</v>
      </c>
      <c r="C65" s="86">
        <v>2024</v>
      </c>
      <c r="D65" s="56">
        <v>28766575</v>
      </c>
      <c r="E65" s="57">
        <v>0</v>
      </c>
      <c r="F65" s="57">
        <v>0.46</v>
      </c>
      <c r="G65" s="58">
        <v>0.54</v>
      </c>
      <c r="H65" s="59">
        <v>828</v>
      </c>
      <c r="I65" s="56">
        <v>744</v>
      </c>
      <c r="J65" s="56" t="s">
        <v>62</v>
      </c>
      <c r="K65" s="60" t="s">
        <v>41</v>
      </c>
      <c r="L65" s="61" t="s">
        <v>42</v>
      </c>
      <c r="M65" s="61" t="s">
        <v>56</v>
      </c>
      <c r="N65" s="62" t="s">
        <v>56</v>
      </c>
      <c r="O65" s="63">
        <v>0.14799999999999999</v>
      </c>
      <c r="P65" s="63">
        <v>3.0000000000000001E-3</v>
      </c>
      <c r="Q65" s="63">
        <v>0.442</v>
      </c>
      <c r="R65" s="64">
        <v>0</v>
      </c>
      <c r="S65" s="63">
        <v>0.32600000000000001</v>
      </c>
      <c r="T65" s="63">
        <v>8.9999999999999993E-3</v>
      </c>
      <c r="U65" s="64">
        <v>7.0000000000000001E-3</v>
      </c>
      <c r="V65" s="63">
        <v>3.7999999999999999E-2</v>
      </c>
      <c r="W65" s="63">
        <v>2.1000000000000001E-2</v>
      </c>
      <c r="X65" s="63">
        <v>0</v>
      </c>
      <c r="Y65" s="63">
        <v>5.0000000000000001E-3</v>
      </c>
      <c r="Z65" s="65">
        <v>0.151</v>
      </c>
      <c r="AA65" s="66">
        <v>4.0000000000000001E-3</v>
      </c>
      <c r="AB65" s="66">
        <v>0.51400000000000001</v>
      </c>
      <c r="AC65" s="66">
        <v>0</v>
      </c>
      <c r="AD65" s="66">
        <v>0.20599999999999999</v>
      </c>
      <c r="AE65" s="66">
        <v>2.1999999999999999E-2</v>
      </c>
      <c r="AF65" s="66">
        <v>1.7000000000000001E-2</v>
      </c>
      <c r="AG65" s="66">
        <v>0.01</v>
      </c>
      <c r="AH65" s="66">
        <v>5.5E-2</v>
      </c>
      <c r="AI65" s="66">
        <v>0.1</v>
      </c>
      <c r="AJ65" s="66">
        <v>2.1999999999999999E-2</v>
      </c>
      <c r="AK65" s="60" t="s">
        <v>204</v>
      </c>
      <c r="AL65" s="60" t="s">
        <v>205</v>
      </c>
      <c r="AM65" s="87" t="s">
        <v>206</v>
      </c>
    </row>
    <row r="66" spans="1:39" s="5" customFormat="1" ht="15" customHeight="1">
      <c r="A66" s="55" t="s">
        <v>182</v>
      </c>
      <c r="B66" s="85" t="s">
        <v>183</v>
      </c>
      <c r="C66" s="86">
        <v>2024</v>
      </c>
      <c r="D66" s="56">
        <v>84331189</v>
      </c>
      <c r="E66" s="57">
        <v>0</v>
      </c>
      <c r="F66" s="57">
        <v>0.28999999999999998</v>
      </c>
      <c r="G66" s="58">
        <v>0.71</v>
      </c>
      <c r="H66" s="59">
        <v>109.34</v>
      </c>
      <c r="I66" s="56">
        <v>744</v>
      </c>
      <c r="J66" s="56" t="s">
        <v>62</v>
      </c>
      <c r="K66" s="60" t="s">
        <v>41</v>
      </c>
      <c r="L66" s="61" t="s">
        <v>42</v>
      </c>
      <c r="M66" s="61" t="s">
        <v>56</v>
      </c>
      <c r="N66" s="62" t="s">
        <v>56</v>
      </c>
      <c r="O66" s="63">
        <v>0.14799999999999999</v>
      </c>
      <c r="P66" s="63">
        <v>3.0000000000000001E-3</v>
      </c>
      <c r="Q66" s="63">
        <v>0.442</v>
      </c>
      <c r="R66" s="64">
        <v>0</v>
      </c>
      <c r="S66" s="63">
        <v>0.32600000000000001</v>
      </c>
      <c r="T66" s="63">
        <v>8.9999999999999993E-3</v>
      </c>
      <c r="U66" s="64">
        <v>7.0000000000000001E-3</v>
      </c>
      <c r="V66" s="63">
        <v>3.7999999999999999E-2</v>
      </c>
      <c r="W66" s="63">
        <v>2.1000000000000001E-2</v>
      </c>
      <c r="X66" s="63">
        <v>0</v>
      </c>
      <c r="Y66" s="63">
        <v>5.0000000000000001E-3</v>
      </c>
      <c r="Z66" s="65">
        <v>0.02</v>
      </c>
      <c r="AA66" s="66">
        <v>0</v>
      </c>
      <c r="AB66" s="66">
        <v>6.9000000000000006E-2</v>
      </c>
      <c r="AC66" s="66">
        <v>0</v>
      </c>
      <c r="AD66" s="66">
        <v>0.85199999999999998</v>
      </c>
      <c r="AE66" s="66">
        <v>0</v>
      </c>
      <c r="AF66" s="66">
        <v>0</v>
      </c>
      <c r="AG66" s="66">
        <v>3.1E-2</v>
      </c>
      <c r="AH66" s="66">
        <v>3.3000000000000002E-2</v>
      </c>
      <c r="AI66" s="66">
        <v>0</v>
      </c>
      <c r="AJ66" s="66">
        <v>0</v>
      </c>
      <c r="AK66" s="60" t="s">
        <v>204</v>
      </c>
      <c r="AL66" s="60" t="s">
        <v>205</v>
      </c>
      <c r="AM66" s="87" t="s">
        <v>206</v>
      </c>
    </row>
    <row r="67" spans="1:39" s="5" customFormat="1" ht="15" customHeight="1">
      <c r="A67" s="55" t="s">
        <v>184</v>
      </c>
      <c r="B67" s="85" t="s">
        <v>185</v>
      </c>
      <c r="C67" s="86">
        <v>2024</v>
      </c>
      <c r="D67" s="56">
        <v>7367012</v>
      </c>
      <c r="E67" s="57">
        <v>0</v>
      </c>
      <c r="F67" s="57">
        <v>0.47</v>
      </c>
      <c r="G67" s="58">
        <v>0.53</v>
      </c>
      <c r="H67" s="59">
        <v>835</v>
      </c>
      <c r="I67" s="56">
        <v>744</v>
      </c>
      <c r="J67" s="56" t="s">
        <v>62</v>
      </c>
      <c r="K67" s="60" t="s">
        <v>41</v>
      </c>
      <c r="L67" s="61" t="s">
        <v>42</v>
      </c>
      <c r="M67" s="61" t="s">
        <v>56</v>
      </c>
      <c r="N67" s="62" t="s">
        <v>56</v>
      </c>
      <c r="O67" s="63">
        <v>0.14799999999999999</v>
      </c>
      <c r="P67" s="63">
        <v>3.0000000000000001E-3</v>
      </c>
      <c r="Q67" s="63">
        <v>0.442</v>
      </c>
      <c r="R67" s="64">
        <v>0</v>
      </c>
      <c r="S67" s="63">
        <v>0.32600000000000001</v>
      </c>
      <c r="T67" s="63">
        <v>8.9999999999999993E-3</v>
      </c>
      <c r="U67" s="64">
        <v>7.0000000000000001E-3</v>
      </c>
      <c r="V67" s="63">
        <v>3.7999999999999999E-2</v>
      </c>
      <c r="W67" s="63">
        <v>2.1000000000000001E-2</v>
      </c>
      <c r="X67" s="63">
        <v>0</v>
      </c>
      <c r="Y67" s="63">
        <v>5.0000000000000001E-3</v>
      </c>
      <c r="Z67" s="65">
        <v>0.155</v>
      </c>
      <c r="AA67" s="66">
        <v>4.0000000000000001E-3</v>
      </c>
      <c r="AB67" s="66">
        <v>0.53</v>
      </c>
      <c r="AC67" s="66">
        <v>0</v>
      </c>
      <c r="AD67" s="66">
        <v>0.21199999999999999</v>
      </c>
      <c r="AE67" s="66">
        <v>0</v>
      </c>
      <c r="AF67" s="66">
        <v>0</v>
      </c>
      <c r="AG67" s="66">
        <v>5.1999999999999998E-2</v>
      </c>
      <c r="AH67" s="66">
        <v>2.5000000000000001E-2</v>
      </c>
      <c r="AI67" s="66">
        <v>0</v>
      </c>
      <c r="AJ67" s="66">
        <v>2.1000000000000001E-2</v>
      </c>
      <c r="AK67" s="60" t="s">
        <v>204</v>
      </c>
      <c r="AL67" s="60" t="s">
        <v>205</v>
      </c>
      <c r="AM67" s="87" t="s">
        <v>206</v>
      </c>
    </row>
    <row r="68" spans="1:39" s="5" customFormat="1" ht="15" customHeight="1">
      <c r="A68" s="55" t="s">
        <v>184</v>
      </c>
      <c r="B68" s="85" t="s">
        <v>115</v>
      </c>
      <c r="C68" s="86">
        <v>2024</v>
      </c>
      <c r="D68" s="56">
        <v>4518889</v>
      </c>
      <c r="E68" s="57">
        <v>0</v>
      </c>
      <c r="F68" s="57">
        <v>0.53</v>
      </c>
      <c r="G68" s="58">
        <v>0.47</v>
      </c>
      <c r="H68" s="59">
        <v>815</v>
      </c>
      <c r="I68" s="56">
        <v>744</v>
      </c>
      <c r="J68" s="56" t="s">
        <v>62</v>
      </c>
      <c r="K68" s="60" t="s">
        <v>41</v>
      </c>
      <c r="L68" s="61" t="s">
        <v>42</v>
      </c>
      <c r="M68" s="61" t="s">
        <v>56</v>
      </c>
      <c r="N68" s="62" t="s">
        <v>56</v>
      </c>
      <c r="O68" s="63">
        <v>0.14799999999999999</v>
      </c>
      <c r="P68" s="63">
        <v>3.0000000000000001E-3</v>
      </c>
      <c r="Q68" s="63">
        <v>0.442</v>
      </c>
      <c r="R68" s="64">
        <v>0</v>
      </c>
      <c r="S68" s="63">
        <v>0.32600000000000001</v>
      </c>
      <c r="T68" s="63">
        <v>8.9999999999999993E-3</v>
      </c>
      <c r="U68" s="64">
        <v>7.0000000000000001E-3</v>
      </c>
      <c r="V68" s="63">
        <v>3.7999999999999999E-2</v>
      </c>
      <c r="W68" s="63">
        <v>2.1000000000000001E-2</v>
      </c>
      <c r="X68" s="63">
        <v>0</v>
      </c>
      <c r="Y68" s="63">
        <v>5.0000000000000001E-3</v>
      </c>
      <c r="Z68" s="65">
        <v>0.14799999999999999</v>
      </c>
      <c r="AA68" s="66">
        <v>4.0000000000000001E-3</v>
      </c>
      <c r="AB68" s="66">
        <v>0.505</v>
      </c>
      <c r="AC68" s="66">
        <v>0</v>
      </c>
      <c r="AD68" s="66">
        <v>0.20200000000000001</v>
      </c>
      <c r="AE68" s="66">
        <v>2.5999999999999999E-2</v>
      </c>
      <c r="AF68" s="66">
        <v>1.7000000000000001E-2</v>
      </c>
      <c r="AG68" s="66">
        <v>1.9E-2</v>
      </c>
      <c r="AH68" s="66">
        <v>5.8000000000000003E-2</v>
      </c>
      <c r="AI68" s="66">
        <v>0</v>
      </c>
      <c r="AJ68" s="66">
        <v>0.02</v>
      </c>
      <c r="AK68" s="60" t="s">
        <v>204</v>
      </c>
      <c r="AL68" s="60" t="s">
        <v>205</v>
      </c>
      <c r="AM68" s="87" t="s">
        <v>206</v>
      </c>
    </row>
    <row r="69" spans="1:39" s="5" customFormat="1" ht="15" customHeight="1">
      <c r="A69" s="55" t="s">
        <v>186</v>
      </c>
      <c r="B69" s="85" t="s">
        <v>82</v>
      </c>
      <c r="C69" s="86">
        <v>2024</v>
      </c>
      <c r="D69" s="56">
        <v>36125789</v>
      </c>
      <c r="E69" s="57">
        <v>0</v>
      </c>
      <c r="F69" s="57">
        <v>0.37</v>
      </c>
      <c r="G69" s="58">
        <v>0.63</v>
      </c>
      <c r="H69" s="59">
        <v>919</v>
      </c>
      <c r="I69" s="56">
        <v>744</v>
      </c>
      <c r="J69" s="56" t="s">
        <v>62</v>
      </c>
      <c r="K69" s="60" t="s">
        <v>41</v>
      </c>
      <c r="L69" s="61" t="s">
        <v>42</v>
      </c>
      <c r="M69" s="61" t="s">
        <v>56</v>
      </c>
      <c r="N69" s="62" t="s">
        <v>56</v>
      </c>
      <c r="O69" s="63">
        <v>0.14799999999999999</v>
      </c>
      <c r="P69" s="63">
        <v>3.0000000000000001E-3</v>
      </c>
      <c r="Q69" s="63">
        <v>0.442</v>
      </c>
      <c r="R69" s="64">
        <v>0</v>
      </c>
      <c r="S69" s="63">
        <v>0.32600000000000001</v>
      </c>
      <c r="T69" s="63">
        <v>8.9999999999999993E-3</v>
      </c>
      <c r="U69" s="64">
        <v>7.0000000000000001E-3</v>
      </c>
      <c r="V69" s="63">
        <v>3.7999999999999999E-2</v>
      </c>
      <c r="W69" s="63">
        <v>2.1000000000000001E-2</v>
      </c>
      <c r="X69" s="63">
        <v>0</v>
      </c>
      <c r="Y69" s="63">
        <v>5.0000000000000001E-3</v>
      </c>
      <c r="Z69" s="65">
        <v>0.19400000000000001</v>
      </c>
      <c r="AA69" s="66">
        <v>4.0000000000000001E-3</v>
      </c>
      <c r="AB69" s="66">
        <v>0.46899999999999997</v>
      </c>
      <c r="AC69" s="66">
        <v>0</v>
      </c>
      <c r="AD69" s="66">
        <v>0.188</v>
      </c>
      <c r="AE69" s="66">
        <v>4.2000000000000003E-2</v>
      </c>
      <c r="AF69" s="66">
        <v>1.7000000000000001E-2</v>
      </c>
      <c r="AG69" s="66">
        <v>0.01</v>
      </c>
      <c r="AH69" s="66">
        <v>3.5000000000000003E-2</v>
      </c>
      <c r="AI69" s="66">
        <v>0</v>
      </c>
      <c r="AJ69" s="66">
        <v>4.1000000000000002E-2</v>
      </c>
      <c r="AK69" s="60" t="s">
        <v>204</v>
      </c>
      <c r="AL69" s="60" t="s">
        <v>205</v>
      </c>
      <c r="AM69" s="87" t="s">
        <v>206</v>
      </c>
    </row>
    <row r="70" spans="1:39" s="5" customFormat="1" ht="15" customHeight="1">
      <c r="A70" s="55" t="s">
        <v>187</v>
      </c>
      <c r="B70" s="85" t="s">
        <v>188</v>
      </c>
      <c r="C70" s="86">
        <v>2024</v>
      </c>
      <c r="D70" s="56">
        <v>8071194</v>
      </c>
      <c r="E70" s="57">
        <v>0</v>
      </c>
      <c r="F70" s="57">
        <v>0.39</v>
      </c>
      <c r="G70" s="58">
        <v>0.61</v>
      </c>
      <c r="H70" s="59">
        <v>541</v>
      </c>
      <c r="I70" s="56">
        <v>744</v>
      </c>
      <c r="J70" s="56" t="s">
        <v>62</v>
      </c>
      <c r="K70" s="60" t="s">
        <v>41</v>
      </c>
      <c r="L70" s="61" t="s">
        <v>42</v>
      </c>
      <c r="M70" s="61" t="s">
        <v>56</v>
      </c>
      <c r="N70" s="62" t="s">
        <v>56</v>
      </c>
      <c r="O70" s="63">
        <v>0.14799999999999999</v>
      </c>
      <c r="P70" s="63">
        <v>3.0000000000000001E-3</v>
      </c>
      <c r="Q70" s="63">
        <v>0.442</v>
      </c>
      <c r="R70" s="64">
        <v>0</v>
      </c>
      <c r="S70" s="63">
        <v>0.32600000000000001</v>
      </c>
      <c r="T70" s="63">
        <v>8.9999999999999993E-3</v>
      </c>
      <c r="U70" s="64">
        <v>7.0000000000000001E-3</v>
      </c>
      <c r="V70" s="63">
        <v>3.7999999999999999E-2</v>
      </c>
      <c r="W70" s="63">
        <v>2.1000000000000001E-2</v>
      </c>
      <c r="X70" s="63">
        <v>0</v>
      </c>
      <c r="Y70" s="63">
        <v>5.0000000000000001E-3</v>
      </c>
      <c r="Z70" s="65">
        <v>9.2999999999999999E-2</v>
      </c>
      <c r="AA70" s="66">
        <v>2E-3</v>
      </c>
      <c r="AB70" s="66">
        <v>0.316</v>
      </c>
      <c r="AC70" s="66">
        <v>0</v>
      </c>
      <c r="AD70" s="66">
        <v>0.126</v>
      </c>
      <c r="AE70" s="66">
        <v>0</v>
      </c>
      <c r="AF70" s="66">
        <v>9.4E-2</v>
      </c>
      <c r="AG70" s="66">
        <v>0.189</v>
      </c>
      <c r="AH70" s="66">
        <v>0.16700000000000001</v>
      </c>
      <c r="AI70" s="66">
        <v>0</v>
      </c>
      <c r="AJ70" s="66">
        <v>1.2E-2</v>
      </c>
      <c r="AK70" s="60" t="s">
        <v>204</v>
      </c>
      <c r="AL70" s="60" t="s">
        <v>205</v>
      </c>
      <c r="AM70" s="87" t="s">
        <v>206</v>
      </c>
    </row>
    <row r="71" spans="1:39" s="5" customFormat="1" ht="15" customHeight="1">
      <c r="A71" s="55" t="s">
        <v>187</v>
      </c>
      <c r="B71" s="85" t="s">
        <v>115</v>
      </c>
      <c r="C71" s="86">
        <v>2024</v>
      </c>
      <c r="D71" s="56">
        <v>15621099</v>
      </c>
      <c r="E71" s="57">
        <v>0</v>
      </c>
      <c r="F71" s="57">
        <v>0.39</v>
      </c>
      <c r="G71" s="58">
        <v>0.61</v>
      </c>
      <c r="H71" s="59">
        <v>832</v>
      </c>
      <c r="I71" s="56">
        <v>744</v>
      </c>
      <c r="J71" s="56" t="s">
        <v>62</v>
      </c>
      <c r="K71" s="60" t="s">
        <v>41</v>
      </c>
      <c r="L71" s="61" t="s">
        <v>42</v>
      </c>
      <c r="M71" s="61" t="s">
        <v>56</v>
      </c>
      <c r="N71" s="62" t="s">
        <v>56</v>
      </c>
      <c r="O71" s="63">
        <v>0.14799999999999999</v>
      </c>
      <c r="P71" s="63">
        <v>3.0000000000000001E-3</v>
      </c>
      <c r="Q71" s="63">
        <v>0.442</v>
      </c>
      <c r="R71" s="64">
        <v>0</v>
      </c>
      <c r="S71" s="63">
        <v>0.32600000000000001</v>
      </c>
      <c r="T71" s="63">
        <v>8.9999999999999993E-3</v>
      </c>
      <c r="U71" s="64">
        <v>7.0000000000000001E-3</v>
      </c>
      <c r="V71" s="63">
        <v>3.7999999999999999E-2</v>
      </c>
      <c r="W71" s="63">
        <v>2.1000000000000001E-2</v>
      </c>
      <c r="X71" s="63">
        <v>0</v>
      </c>
      <c r="Y71" s="63">
        <v>5.0000000000000001E-3</v>
      </c>
      <c r="Z71" s="65">
        <v>0.155</v>
      </c>
      <c r="AA71" s="66">
        <v>4.0000000000000001E-3</v>
      </c>
      <c r="AB71" s="66">
        <v>0.52800000000000002</v>
      </c>
      <c r="AC71" s="66">
        <v>0</v>
      </c>
      <c r="AD71" s="66">
        <v>0.21099999999999999</v>
      </c>
      <c r="AE71" s="66">
        <v>0.02</v>
      </c>
      <c r="AF71" s="66">
        <v>0</v>
      </c>
      <c r="AG71" s="66">
        <v>7.0000000000000001E-3</v>
      </c>
      <c r="AH71" s="66">
        <v>5.2999999999999999E-2</v>
      </c>
      <c r="AI71" s="66">
        <v>0</v>
      </c>
      <c r="AJ71" s="66">
        <v>2.1000000000000001E-2</v>
      </c>
      <c r="AK71" s="60" t="s">
        <v>204</v>
      </c>
      <c r="AL71" s="60" t="s">
        <v>205</v>
      </c>
      <c r="AM71" s="87" t="s">
        <v>206</v>
      </c>
    </row>
    <row r="72" spans="1:39" s="5" customFormat="1" ht="15" customHeight="1">
      <c r="A72" s="55" t="s">
        <v>138</v>
      </c>
      <c r="B72" s="85" t="s">
        <v>82</v>
      </c>
      <c r="C72" s="86">
        <v>2023</v>
      </c>
      <c r="D72" s="56">
        <v>5683879</v>
      </c>
      <c r="E72" s="57">
        <v>0</v>
      </c>
      <c r="F72" s="57">
        <v>1</v>
      </c>
      <c r="G72" s="58">
        <v>0</v>
      </c>
      <c r="H72" s="59">
        <v>733</v>
      </c>
      <c r="I72" s="56">
        <v>733</v>
      </c>
      <c r="J72" s="56" t="s">
        <v>62</v>
      </c>
      <c r="K72" s="60" t="s">
        <v>41</v>
      </c>
      <c r="L72" s="61" t="s">
        <v>49</v>
      </c>
      <c r="M72" s="61" t="s">
        <v>39</v>
      </c>
      <c r="N72" s="62" t="s">
        <v>39</v>
      </c>
      <c r="O72" s="63">
        <v>0.19</v>
      </c>
      <c r="P72" s="63">
        <v>0</v>
      </c>
      <c r="Q72" s="63">
        <v>0.4</v>
      </c>
      <c r="R72" s="64">
        <v>0</v>
      </c>
      <c r="S72" s="63">
        <v>0.33</v>
      </c>
      <c r="T72" s="63">
        <v>0.01</v>
      </c>
      <c r="U72" s="64">
        <v>0</v>
      </c>
      <c r="V72" s="63">
        <v>0.04</v>
      </c>
      <c r="W72" s="63">
        <v>0.01</v>
      </c>
      <c r="X72" s="63">
        <v>0</v>
      </c>
      <c r="Y72" s="63">
        <v>0.02</v>
      </c>
      <c r="Z72" s="63" t="s">
        <v>62</v>
      </c>
      <c r="AA72" s="63" t="s">
        <v>62</v>
      </c>
      <c r="AB72" s="63" t="s">
        <v>62</v>
      </c>
      <c r="AC72" s="63" t="s">
        <v>62</v>
      </c>
      <c r="AD72" s="63" t="s">
        <v>62</v>
      </c>
      <c r="AE72" s="63" t="s">
        <v>62</v>
      </c>
      <c r="AF72" s="63" t="s">
        <v>62</v>
      </c>
      <c r="AG72" s="63" t="s">
        <v>62</v>
      </c>
      <c r="AH72" s="63" t="s">
        <v>62</v>
      </c>
      <c r="AI72" s="63" t="s">
        <v>62</v>
      </c>
      <c r="AJ72" s="63" t="s">
        <v>62</v>
      </c>
      <c r="AK72" s="60" t="s">
        <v>120</v>
      </c>
      <c r="AL72" s="60" t="s">
        <v>121</v>
      </c>
      <c r="AM72" s="87" t="s">
        <v>122</v>
      </c>
    </row>
    <row r="73" spans="1:39" s="5" customFormat="1" ht="15" customHeight="1">
      <c r="A73" s="55" t="s">
        <v>141</v>
      </c>
      <c r="B73" s="85" t="s">
        <v>82</v>
      </c>
      <c r="C73" s="86">
        <v>2023</v>
      </c>
      <c r="D73" s="56">
        <v>7229174</v>
      </c>
      <c r="E73" s="57">
        <v>0</v>
      </c>
      <c r="F73" s="57">
        <v>1</v>
      </c>
      <c r="G73" s="58">
        <v>0</v>
      </c>
      <c r="H73" s="59">
        <v>733</v>
      </c>
      <c r="I73" s="56">
        <v>733</v>
      </c>
      <c r="J73" s="56" t="s">
        <v>62</v>
      </c>
      <c r="K73" s="60" t="s">
        <v>41</v>
      </c>
      <c r="L73" s="61" t="s">
        <v>49</v>
      </c>
      <c r="M73" s="61" t="s">
        <v>39</v>
      </c>
      <c r="N73" s="62" t="s">
        <v>39</v>
      </c>
      <c r="O73" s="63">
        <v>0.19</v>
      </c>
      <c r="P73" s="63">
        <v>0</v>
      </c>
      <c r="Q73" s="63">
        <v>0.4</v>
      </c>
      <c r="R73" s="64">
        <v>0</v>
      </c>
      <c r="S73" s="63">
        <v>0.33</v>
      </c>
      <c r="T73" s="63">
        <v>0.01</v>
      </c>
      <c r="U73" s="64">
        <v>0</v>
      </c>
      <c r="V73" s="63">
        <v>0.04</v>
      </c>
      <c r="W73" s="63">
        <v>0.01</v>
      </c>
      <c r="X73" s="63">
        <v>0</v>
      </c>
      <c r="Y73" s="63">
        <v>0.02</v>
      </c>
      <c r="Z73" s="63" t="s">
        <v>62</v>
      </c>
      <c r="AA73" s="63" t="s">
        <v>62</v>
      </c>
      <c r="AB73" s="63" t="s">
        <v>62</v>
      </c>
      <c r="AC73" s="63" t="s">
        <v>62</v>
      </c>
      <c r="AD73" s="63" t="s">
        <v>62</v>
      </c>
      <c r="AE73" s="63" t="s">
        <v>62</v>
      </c>
      <c r="AF73" s="63" t="s">
        <v>62</v>
      </c>
      <c r="AG73" s="63" t="s">
        <v>62</v>
      </c>
      <c r="AH73" s="63" t="s">
        <v>62</v>
      </c>
      <c r="AI73" s="63" t="s">
        <v>62</v>
      </c>
      <c r="AJ73" s="63" t="s">
        <v>62</v>
      </c>
      <c r="AK73" s="60" t="s">
        <v>120</v>
      </c>
      <c r="AL73" s="60" t="s">
        <v>121</v>
      </c>
      <c r="AM73" s="87" t="s">
        <v>122</v>
      </c>
    </row>
    <row r="74" spans="1:39" s="5" customFormat="1" ht="15" customHeight="1">
      <c r="A74" s="55" t="s">
        <v>107</v>
      </c>
      <c r="B74" s="85" t="s">
        <v>108</v>
      </c>
      <c r="C74" s="86">
        <v>2023</v>
      </c>
      <c r="D74" s="56">
        <v>11726023</v>
      </c>
      <c r="E74" s="57">
        <v>0</v>
      </c>
      <c r="F74" s="57">
        <v>1</v>
      </c>
      <c r="G74" s="58">
        <v>0</v>
      </c>
      <c r="H74" s="59">
        <v>733</v>
      </c>
      <c r="I74" s="56">
        <v>733</v>
      </c>
      <c r="J74" s="56" t="s">
        <v>62</v>
      </c>
      <c r="K74" s="60" t="s">
        <v>41</v>
      </c>
      <c r="L74" s="61" t="s">
        <v>49</v>
      </c>
      <c r="M74" s="61" t="s">
        <v>39</v>
      </c>
      <c r="N74" s="62" t="s">
        <v>39</v>
      </c>
      <c r="O74" s="63">
        <v>0.19</v>
      </c>
      <c r="P74" s="63">
        <v>0</v>
      </c>
      <c r="Q74" s="63">
        <v>0.4</v>
      </c>
      <c r="R74" s="64">
        <v>0</v>
      </c>
      <c r="S74" s="63">
        <v>0.33</v>
      </c>
      <c r="T74" s="63">
        <v>0.01</v>
      </c>
      <c r="U74" s="64">
        <v>0</v>
      </c>
      <c r="V74" s="63">
        <v>0.04</v>
      </c>
      <c r="W74" s="63">
        <v>0.01</v>
      </c>
      <c r="X74" s="63">
        <v>0</v>
      </c>
      <c r="Y74" s="63">
        <v>0.02</v>
      </c>
      <c r="Z74" s="63" t="s">
        <v>62</v>
      </c>
      <c r="AA74" s="63" t="s">
        <v>62</v>
      </c>
      <c r="AB74" s="63" t="s">
        <v>62</v>
      </c>
      <c r="AC74" s="63" t="s">
        <v>62</v>
      </c>
      <c r="AD74" s="63" t="s">
        <v>62</v>
      </c>
      <c r="AE74" s="63" t="s">
        <v>62</v>
      </c>
      <c r="AF74" s="63" t="s">
        <v>62</v>
      </c>
      <c r="AG74" s="63" t="s">
        <v>62</v>
      </c>
      <c r="AH74" s="63" t="s">
        <v>62</v>
      </c>
      <c r="AI74" s="63" t="s">
        <v>62</v>
      </c>
      <c r="AJ74" s="63" t="s">
        <v>62</v>
      </c>
      <c r="AK74" s="60" t="s">
        <v>120</v>
      </c>
      <c r="AL74" s="60" t="s">
        <v>121</v>
      </c>
      <c r="AM74" s="87" t="s">
        <v>122</v>
      </c>
    </row>
    <row r="75" spans="1:39" s="5" customFormat="1" ht="15" customHeight="1">
      <c r="A75" s="55" t="s">
        <v>107</v>
      </c>
      <c r="B75" s="85" t="s">
        <v>108</v>
      </c>
      <c r="C75" s="86">
        <v>2024</v>
      </c>
      <c r="D75" s="56">
        <v>12238661</v>
      </c>
      <c r="E75" s="57">
        <v>0</v>
      </c>
      <c r="F75" s="57">
        <v>1</v>
      </c>
      <c r="G75" s="58">
        <v>0</v>
      </c>
      <c r="H75" s="59">
        <v>744</v>
      </c>
      <c r="I75" s="56">
        <v>744</v>
      </c>
      <c r="J75" s="56">
        <v>745</v>
      </c>
      <c r="K75" s="60" t="s">
        <v>41</v>
      </c>
      <c r="L75" s="61" t="s">
        <v>39</v>
      </c>
      <c r="M75" s="61" t="s">
        <v>39</v>
      </c>
      <c r="N75" s="62" t="s">
        <v>39</v>
      </c>
      <c r="O75" s="63">
        <v>0.15</v>
      </c>
      <c r="P75" s="63">
        <v>0</v>
      </c>
      <c r="Q75" s="63">
        <v>0.44</v>
      </c>
      <c r="R75" s="64">
        <v>5.0000000000000001E-3</v>
      </c>
      <c r="S75" s="63">
        <v>0.33</v>
      </c>
      <c r="T75" s="63">
        <v>0.01</v>
      </c>
      <c r="U75" s="64">
        <v>0</v>
      </c>
      <c r="V75" s="63">
        <v>0.04</v>
      </c>
      <c r="W75" s="63">
        <v>0.02</v>
      </c>
      <c r="X75" s="63">
        <v>0</v>
      </c>
      <c r="Y75" s="63">
        <v>0</v>
      </c>
      <c r="Z75" s="63" t="s">
        <v>62</v>
      </c>
      <c r="AA75" s="63" t="s">
        <v>62</v>
      </c>
      <c r="AB75" s="63" t="s">
        <v>62</v>
      </c>
      <c r="AC75" s="63" t="s">
        <v>62</v>
      </c>
      <c r="AD75" s="63" t="s">
        <v>62</v>
      </c>
      <c r="AE75" s="63" t="s">
        <v>62</v>
      </c>
      <c r="AF75" s="63" t="s">
        <v>62</v>
      </c>
      <c r="AG75" s="63" t="s">
        <v>62</v>
      </c>
      <c r="AH75" s="63" t="s">
        <v>62</v>
      </c>
      <c r="AI75" s="63" t="s">
        <v>62</v>
      </c>
      <c r="AJ75" s="63" t="s">
        <v>62</v>
      </c>
      <c r="AK75" s="60" t="s">
        <v>120</v>
      </c>
      <c r="AL75" s="60" t="s">
        <v>121</v>
      </c>
      <c r="AM75" s="87" t="s">
        <v>122</v>
      </c>
    </row>
    <row r="76" spans="1:39" s="5" customFormat="1" ht="15" customHeight="1">
      <c r="A76" s="55" t="s">
        <v>110</v>
      </c>
      <c r="B76" s="85" t="s">
        <v>111</v>
      </c>
      <c r="C76" s="86">
        <v>2023</v>
      </c>
      <c r="D76" s="56">
        <v>14287524</v>
      </c>
      <c r="E76" s="57">
        <v>0</v>
      </c>
      <c r="F76" s="57">
        <v>1</v>
      </c>
      <c r="G76" s="58">
        <v>0</v>
      </c>
      <c r="H76" s="59">
        <v>733</v>
      </c>
      <c r="I76" s="56">
        <v>733</v>
      </c>
      <c r="J76" s="56" t="s">
        <v>62</v>
      </c>
      <c r="K76" s="60" t="s">
        <v>41</v>
      </c>
      <c r="L76" s="61" t="s">
        <v>49</v>
      </c>
      <c r="M76" s="61" t="s">
        <v>39</v>
      </c>
      <c r="N76" s="62" t="s">
        <v>39</v>
      </c>
      <c r="O76" s="63">
        <v>0.19</v>
      </c>
      <c r="P76" s="63">
        <v>0</v>
      </c>
      <c r="Q76" s="63">
        <v>0.4</v>
      </c>
      <c r="R76" s="64">
        <v>0</v>
      </c>
      <c r="S76" s="63">
        <v>0.33</v>
      </c>
      <c r="T76" s="63">
        <v>0.01</v>
      </c>
      <c r="U76" s="64">
        <v>0</v>
      </c>
      <c r="V76" s="63">
        <v>0.04</v>
      </c>
      <c r="W76" s="63">
        <v>0.01</v>
      </c>
      <c r="X76" s="63">
        <v>0</v>
      </c>
      <c r="Y76" s="63">
        <v>0.02</v>
      </c>
      <c r="Z76" s="63" t="s">
        <v>62</v>
      </c>
      <c r="AA76" s="63" t="s">
        <v>62</v>
      </c>
      <c r="AB76" s="63" t="s">
        <v>62</v>
      </c>
      <c r="AC76" s="63" t="s">
        <v>62</v>
      </c>
      <c r="AD76" s="63" t="s">
        <v>62</v>
      </c>
      <c r="AE76" s="63" t="s">
        <v>62</v>
      </c>
      <c r="AF76" s="63" t="s">
        <v>62</v>
      </c>
      <c r="AG76" s="63" t="s">
        <v>62</v>
      </c>
      <c r="AH76" s="63" t="s">
        <v>62</v>
      </c>
      <c r="AI76" s="63" t="s">
        <v>62</v>
      </c>
      <c r="AJ76" s="63" t="s">
        <v>62</v>
      </c>
      <c r="AK76" s="60" t="s">
        <v>120</v>
      </c>
      <c r="AL76" s="60" t="s">
        <v>121</v>
      </c>
      <c r="AM76" s="87" t="s">
        <v>122</v>
      </c>
    </row>
    <row r="77" spans="1:39" s="5" customFormat="1" ht="15" customHeight="1">
      <c r="A77" s="55" t="s">
        <v>110</v>
      </c>
      <c r="B77" s="85" t="s">
        <v>111</v>
      </c>
      <c r="C77" s="86">
        <v>2024</v>
      </c>
      <c r="D77" s="56">
        <v>14161617</v>
      </c>
      <c r="E77" s="57">
        <v>0</v>
      </c>
      <c r="F77" s="57">
        <v>1</v>
      </c>
      <c r="G77" s="58">
        <v>0</v>
      </c>
      <c r="H77" s="59">
        <v>744</v>
      </c>
      <c r="I77" s="56">
        <v>744</v>
      </c>
      <c r="J77" s="56">
        <v>745</v>
      </c>
      <c r="K77" s="60" t="s">
        <v>41</v>
      </c>
      <c r="L77" s="61" t="s">
        <v>39</v>
      </c>
      <c r="M77" s="61" t="s">
        <v>39</v>
      </c>
      <c r="N77" s="62" t="s">
        <v>39</v>
      </c>
      <c r="O77" s="63">
        <v>0.15</v>
      </c>
      <c r="P77" s="63">
        <v>0</v>
      </c>
      <c r="Q77" s="63">
        <v>0.44</v>
      </c>
      <c r="R77" s="64">
        <v>5.0000000000000001E-3</v>
      </c>
      <c r="S77" s="63">
        <v>0.33</v>
      </c>
      <c r="T77" s="63">
        <v>0.01</v>
      </c>
      <c r="U77" s="64">
        <v>0</v>
      </c>
      <c r="V77" s="63">
        <v>0.04</v>
      </c>
      <c r="W77" s="63">
        <v>0.02</v>
      </c>
      <c r="X77" s="63">
        <v>0</v>
      </c>
      <c r="Y77" s="63">
        <v>0</v>
      </c>
      <c r="Z77" s="63" t="s">
        <v>62</v>
      </c>
      <c r="AA77" s="63" t="s">
        <v>62</v>
      </c>
      <c r="AB77" s="63" t="s">
        <v>62</v>
      </c>
      <c r="AC77" s="63" t="s">
        <v>62</v>
      </c>
      <c r="AD77" s="63" t="s">
        <v>62</v>
      </c>
      <c r="AE77" s="63" t="s">
        <v>62</v>
      </c>
      <c r="AF77" s="63" t="s">
        <v>62</v>
      </c>
      <c r="AG77" s="63" t="s">
        <v>62</v>
      </c>
      <c r="AH77" s="63" t="s">
        <v>62</v>
      </c>
      <c r="AI77" s="63" t="s">
        <v>62</v>
      </c>
      <c r="AJ77" s="63" t="s">
        <v>62</v>
      </c>
      <c r="AK77" s="60" t="s">
        <v>120</v>
      </c>
      <c r="AL77" s="60" t="s">
        <v>121</v>
      </c>
      <c r="AM77" s="87" t="s">
        <v>122</v>
      </c>
    </row>
    <row r="78" spans="1:39" s="5" customFormat="1" ht="15" customHeight="1">
      <c r="A78" s="55" t="s">
        <v>112</v>
      </c>
      <c r="B78" s="85" t="s">
        <v>113</v>
      </c>
      <c r="C78" s="86">
        <v>2023</v>
      </c>
      <c r="D78" s="56">
        <v>5913500</v>
      </c>
      <c r="E78" s="57">
        <v>0</v>
      </c>
      <c r="F78" s="57">
        <v>1</v>
      </c>
      <c r="G78" s="58">
        <v>0</v>
      </c>
      <c r="H78" s="59">
        <v>733</v>
      </c>
      <c r="I78" s="56">
        <v>733</v>
      </c>
      <c r="J78" s="56" t="s">
        <v>62</v>
      </c>
      <c r="K78" s="60" t="s">
        <v>41</v>
      </c>
      <c r="L78" s="61" t="s">
        <v>49</v>
      </c>
      <c r="M78" s="61" t="s">
        <v>39</v>
      </c>
      <c r="N78" s="62" t="s">
        <v>39</v>
      </c>
      <c r="O78" s="63">
        <v>0.19</v>
      </c>
      <c r="P78" s="63">
        <v>0</v>
      </c>
      <c r="Q78" s="63">
        <v>0.4</v>
      </c>
      <c r="R78" s="64">
        <v>0</v>
      </c>
      <c r="S78" s="63">
        <v>0.33</v>
      </c>
      <c r="T78" s="63">
        <v>0.01</v>
      </c>
      <c r="U78" s="64">
        <v>0</v>
      </c>
      <c r="V78" s="63">
        <v>0.04</v>
      </c>
      <c r="W78" s="63">
        <v>0.01</v>
      </c>
      <c r="X78" s="63">
        <v>0</v>
      </c>
      <c r="Y78" s="63">
        <v>0.02</v>
      </c>
      <c r="Z78" s="63" t="s">
        <v>62</v>
      </c>
      <c r="AA78" s="63" t="s">
        <v>62</v>
      </c>
      <c r="AB78" s="63" t="s">
        <v>62</v>
      </c>
      <c r="AC78" s="63" t="s">
        <v>62</v>
      </c>
      <c r="AD78" s="63" t="s">
        <v>62</v>
      </c>
      <c r="AE78" s="63" t="s">
        <v>62</v>
      </c>
      <c r="AF78" s="63" t="s">
        <v>62</v>
      </c>
      <c r="AG78" s="63" t="s">
        <v>62</v>
      </c>
      <c r="AH78" s="63" t="s">
        <v>62</v>
      </c>
      <c r="AI78" s="63" t="s">
        <v>62</v>
      </c>
      <c r="AJ78" s="63" t="s">
        <v>62</v>
      </c>
      <c r="AK78" s="60" t="s">
        <v>120</v>
      </c>
      <c r="AL78" s="60" t="s">
        <v>121</v>
      </c>
      <c r="AM78" s="87" t="s">
        <v>122</v>
      </c>
    </row>
    <row r="79" spans="1:39" s="5" customFormat="1" ht="15" customHeight="1">
      <c r="A79" s="55" t="s">
        <v>112</v>
      </c>
      <c r="B79" s="85" t="s">
        <v>113</v>
      </c>
      <c r="C79" s="86">
        <v>2024</v>
      </c>
      <c r="D79" s="56">
        <v>3023109</v>
      </c>
      <c r="E79" s="57">
        <v>0</v>
      </c>
      <c r="F79" s="57">
        <v>1</v>
      </c>
      <c r="G79" s="58">
        <v>0</v>
      </c>
      <c r="H79" s="59">
        <v>744</v>
      </c>
      <c r="I79" s="56">
        <v>744</v>
      </c>
      <c r="J79" s="56">
        <v>745</v>
      </c>
      <c r="K79" s="60" t="s">
        <v>41</v>
      </c>
      <c r="L79" s="61" t="s">
        <v>39</v>
      </c>
      <c r="M79" s="61" t="s">
        <v>39</v>
      </c>
      <c r="N79" s="62" t="s">
        <v>39</v>
      </c>
      <c r="O79" s="63">
        <v>0.15</v>
      </c>
      <c r="P79" s="63">
        <v>0</v>
      </c>
      <c r="Q79" s="63">
        <v>0.44</v>
      </c>
      <c r="R79" s="64">
        <v>5.0000000000000001E-3</v>
      </c>
      <c r="S79" s="63">
        <v>0.33</v>
      </c>
      <c r="T79" s="63">
        <v>0.01</v>
      </c>
      <c r="U79" s="64">
        <v>0</v>
      </c>
      <c r="V79" s="63">
        <v>0.04</v>
      </c>
      <c r="W79" s="63">
        <v>0.02</v>
      </c>
      <c r="X79" s="63">
        <v>0</v>
      </c>
      <c r="Y79" s="63">
        <v>0</v>
      </c>
      <c r="Z79" s="63" t="s">
        <v>62</v>
      </c>
      <c r="AA79" s="63" t="s">
        <v>62</v>
      </c>
      <c r="AB79" s="63" t="s">
        <v>62</v>
      </c>
      <c r="AC79" s="63" t="s">
        <v>62</v>
      </c>
      <c r="AD79" s="63" t="s">
        <v>62</v>
      </c>
      <c r="AE79" s="63" t="s">
        <v>62</v>
      </c>
      <c r="AF79" s="63" t="s">
        <v>62</v>
      </c>
      <c r="AG79" s="63" t="s">
        <v>62</v>
      </c>
      <c r="AH79" s="63" t="s">
        <v>62</v>
      </c>
      <c r="AI79" s="63" t="s">
        <v>62</v>
      </c>
      <c r="AJ79" s="63" t="s">
        <v>62</v>
      </c>
      <c r="AK79" s="60" t="s">
        <v>120</v>
      </c>
      <c r="AL79" s="60" t="s">
        <v>121</v>
      </c>
      <c r="AM79" s="87" t="s">
        <v>122</v>
      </c>
    </row>
    <row r="80" spans="1:39" s="5" customFormat="1" ht="15" customHeight="1">
      <c r="A80" s="55" t="s">
        <v>331</v>
      </c>
      <c r="B80" s="85" t="s">
        <v>82</v>
      </c>
      <c r="C80" s="86">
        <v>2023</v>
      </c>
      <c r="D80" s="56">
        <v>4680339</v>
      </c>
      <c r="E80" s="57">
        <v>0</v>
      </c>
      <c r="F80" s="57">
        <v>1</v>
      </c>
      <c r="G80" s="58">
        <v>0</v>
      </c>
      <c r="H80" s="59">
        <v>733</v>
      </c>
      <c r="I80" s="56">
        <v>733</v>
      </c>
      <c r="J80" s="56" t="s">
        <v>62</v>
      </c>
      <c r="K80" s="60" t="s">
        <v>41</v>
      </c>
      <c r="L80" s="61" t="s">
        <v>49</v>
      </c>
      <c r="M80" s="61" t="s">
        <v>39</v>
      </c>
      <c r="N80" s="62" t="s">
        <v>39</v>
      </c>
      <c r="O80" s="63">
        <v>0.19</v>
      </c>
      <c r="P80" s="63">
        <v>0</v>
      </c>
      <c r="Q80" s="63">
        <v>0.4</v>
      </c>
      <c r="R80" s="64">
        <v>0</v>
      </c>
      <c r="S80" s="63">
        <v>0.33</v>
      </c>
      <c r="T80" s="63">
        <v>0.01</v>
      </c>
      <c r="U80" s="64">
        <v>0</v>
      </c>
      <c r="V80" s="63">
        <v>0.04</v>
      </c>
      <c r="W80" s="63">
        <v>0.01</v>
      </c>
      <c r="X80" s="63">
        <v>0</v>
      </c>
      <c r="Y80" s="63">
        <v>0.02</v>
      </c>
      <c r="Z80" s="63" t="s">
        <v>62</v>
      </c>
      <c r="AA80" s="63" t="s">
        <v>62</v>
      </c>
      <c r="AB80" s="63" t="s">
        <v>62</v>
      </c>
      <c r="AC80" s="63" t="s">
        <v>62</v>
      </c>
      <c r="AD80" s="63" t="s">
        <v>62</v>
      </c>
      <c r="AE80" s="63" t="s">
        <v>62</v>
      </c>
      <c r="AF80" s="63" t="s">
        <v>62</v>
      </c>
      <c r="AG80" s="63" t="s">
        <v>62</v>
      </c>
      <c r="AH80" s="63" t="s">
        <v>62</v>
      </c>
      <c r="AI80" s="63" t="s">
        <v>62</v>
      </c>
      <c r="AJ80" s="63" t="s">
        <v>62</v>
      </c>
      <c r="AK80" s="60" t="s">
        <v>120</v>
      </c>
      <c r="AL80" s="60" t="s">
        <v>121</v>
      </c>
      <c r="AM80" s="87" t="s">
        <v>122</v>
      </c>
    </row>
    <row r="81" spans="1:39" s="5" customFormat="1" ht="15" customHeight="1">
      <c r="A81" s="55" t="s">
        <v>332</v>
      </c>
      <c r="B81" s="85" t="s">
        <v>82</v>
      </c>
      <c r="C81" s="86">
        <v>2023</v>
      </c>
      <c r="D81" s="56">
        <v>1611349</v>
      </c>
      <c r="E81" s="57">
        <v>0</v>
      </c>
      <c r="F81" s="57">
        <v>1</v>
      </c>
      <c r="G81" s="58">
        <v>0</v>
      </c>
      <c r="H81" s="59">
        <v>733</v>
      </c>
      <c r="I81" s="56">
        <v>733</v>
      </c>
      <c r="J81" s="56" t="s">
        <v>62</v>
      </c>
      <c r="K81" s="60" t="s">
        <v>41</v>
      </c>
      <c r="L81" s="61" t="s">
        <v>49</v>
      </c>
      <c r="M81" s="61" t="s">
        <v>39</v>
      </c>
      <c r="N81" s="62" t="s">
        <v>39</v>
      </c>
      <c r="O81" s="63">
        <v>0.19</v>
      </c>
      <c r="P81" s="63">
        <v>0</v>
      </c>
      <c r="Q81" s="63">
        <v>0.4</v>
      </c>
      <c r="R81" s="64">
        <v>0</v>
      </c>
      <c r="S81" s="63">
        <v>0.33</v>
      </c>
      <c r="T81" s="63">
        <v>0.01</v>
      </c>
      <c r="U81" s="64">
        <v>0</v>
      </c>
      <c r="V81" s="63">
        <v>0.04</v>
      </c>
      <c r="W81" s="63">
        <v>0.01</v>
      </c>
      <c r="X81" s="63">
        <v>0</v>
      </c>
      <c r="Y81" s="63">
        <v>0.02</v>
      </c>
      <c r="Z81" s="63" t="s">
        <v>62</v>
      </c>
      <c r="AA81" s="63" t="s">
        <v>62</v>
      </c>
      <c r="AB81" s="63" t="s">
        <v>62</v>
      </c>
      <c r="AC81" s="63" t="s">
        <v>62</v>
      </c>
      <c r="AD81" s="63" t="s">
        <v>62</v>
      </c>
      <c r="AE81" s="63" t="s">
        <v>62</v>
      </c>
      <c r="AF81" s="63" t="s">
        <v>62</v>
      </c>
      <c r="AG81" s="63" t="s">
        <v>62</v>
      </c>
      <c r="AH81" s="63" t="s">
        <v>62</v>
      </c>
      <c r="AI81" s="63" t="s">
        <v>62</v>
      </c>
      <c r="AJ81" s="63" t="s">
        <v>62</v>
      </c>
      <c r="AK81" s="60" t="s">
        <v>120</v>
      </c>
      <c r="AL81" s="60" t="s">
        <v>121</v>
      </c>
      <c r="AM81" s="87" t="s">
        <v>122</v>
      </c>
    </row>
    <row r="82" spans="1:39" s="5" customFormat="1" ht="15" customHeight="1">
      <c r="A82" s="55" t="s">
        <v>114</v>
      </c>
      <c r="B82" s="85" t="s">
        <v>115</v>
      </c>
      <c r="C82" s="86">
        <v>2024</v>
      </c>
      <c r="D82" s="56">
        <v>7608271</v>
      </c>
      <c r="E82" s="57">
        <v>0</v>
      </c>
      <c r="F82" s="57">
        <v>1</v>
      </c>
      <c r="G82" s="58">
        <v>0</v>
      </c>
      <c r="H82" s="59">
        <v>744</v>
      </c>
      <c r="I82" s="56">
        <v>744</v>
      </c>
      <c r="J82" s="56">
        <v>745</v>
      </c>
      <c r="K82" s="60" t="s">
        <v>41</v>
      </c>
      <c r="L82" s="61" t="s">
        <v>39</v>
      </c>
      <c r="M82" s="61" t="s">
        <v>39</v>
      </c>
      <c r="N82" s="62" t="s">
        <v>39</v>
      </c>
      <c r="O82" s="63">
        <v>0.15</v>
      </c>
      <c r="P82" s="63">
        <v>0</v>
      </c>
      <c r="Q82" s="63">
        <v>0.44</v>
      </c>
      <c r="R82" s="64">
        <v>5.0000000000000001E-3</v>
      </c>
      <c r="S82" s="63">
        <v>0.33</v>
      </c>
      <c r="T82" s="63">
        <v>0.01</v>
      </c>
      <c r="U82" s="64">
        <v>0</v>
      </c>
      <c r="V82" s="63">
        <v>0.04</v>
      </c>
      <c r="W82" s="63">
        <v>0.02</v>
      </c>
      <c r="X82" s="63">
        <v>0</v>
      </c>
      <c r="Y82" s="63">
        <v>0</v>
      </c>
      <c r="Z82" s="63" t="s">
        <v>62</v>
      </c>
      <c r="AA82" s="63" t="s">
        <v>62</v>
      </c>
      <c r="AB82" s="63" t="s">
        <v>62</v>
      </c>
      <c r="AC82" s="63" t="s">
        <v>62</v>
      </c>
      <c r="AD82" s="63" t="s">
        <v>62</v>
      </c>
      <c r="AE82" s="63" t="s">
        <v>62</v>
      </c>
      <c r="AF82" s="63" t="s">
        <v>62</v>
      </c>
      <c r="AG82" s="63" t="s">
        <v>62</v>
      </c>
      <c r="AH82" s="63" t="s">
        <v>62</v>
      </c>
      <c r="AI82" s="63" t="s">
        <v>62</v>
      </c>
      <c r="AJ82" s="63" t="s">
        <v>62</v>
      </c>
      <c r="AK82" s="60" t="s">
        <v>120</v>
      </c>
      <c r="AL82" s="60" t="s">
        <v>121</v>
      </c>
      <c r="AM82" s="87" t="s">
        <v>122</v>
      </c>
    </row>
    <row r="83" spans="1:39" s="5" customFormat="1" ht="15" customHeight="1">
      <c r="A83" s="55" t="s">
        <v>114</v>
      </c>
      <c r="B83" s="85" t="s">
        <v>82</v>
      </c>
      <c r="C83" s="86">
        <v>2023</v>
      </c>
      <c r="D83" s="56">
        <v>7554732</v>
      </c>
      <c r="E83" s="57">
        <v>0</v>
      </c>
      <c r="F83" s="57">
        <v>1</v>
      </c>
      <c r="G83" s="58">
        <v>0</v>
      </c>
      <c r="H83" s="59">
        <v>733</v>
      </c>
      <c r="I83" s="56">
        <v>733</v>
      </c>
      <c r="J83" s="56" t="s">
        <v>62</v>
      </c>
      <c r="K83" s="60" t="s">
        <v>41</v>
      </c>
      <c r="L83" s="61" t="s">
        <v>49</v>
      </c>
      <c r="M83" s="61" t="s">
        <v>39</v>
      </c>
      <c r="N83" s="62" t="s">
        <v>39</v>
      </c>
      <c r="O83" s="63">
        <v>0.19</v>
      </c>
      <c r="P83" s="63">
        <v>0</v>
      </c>
      <c r="Q83" s="63">
        <v>0.4</v>
      </c>
      <c r="R83" s="64">
        <v>0</v>
      </c>
      <c r="S83" s="63">
        <v>0.33</v>
      </c>
      <c r="T83" s="63">
        <v>0.01</v>
      </c>
      <c r="U83" s="64">
        <v>0</v>
      </c>
      <c r="V83" s="63">
        <v>0.04</v>
      </c>
      <c r="W83" s="63">
        <v>0.01</v>
      </c>
      <c r="X83" s="63">
        <v>0</v>
      </c>
      <c r="Y83" s="63">
        <v>0.02</v>
      </c>
      <c r="Z83" s="63" t="s">
        <v>62</v>
      </c>
      <c r="AA83" s="63" t="s">
        <v>62</v>
      </c>
      <c r="AB83" s="63" t="s">
        <v>62</v>
      </c>
      <c r="AC83" s="63" t="s">
        <v>62</v>
      </c>
      <c r="AD83" s="63" t="s">
        <v>62</v>
      </c>
      <c r="AE83" s="63" t="s">
        <v>62</v>
      </c>
      <c r="AF83" s="63" t="s">
        <v>62</v>
      </c>
      <c r="AG83" s="63" t="s">
        <v>62</v>
      </c>
      <c r="AH83" s="63" t="s">
        <v>62</v>
      </c>
      <c r="AI83" s="63" t="s">
        <v>62</v>
      </c>
      <c r="AJ83" s="63" t="s">
        <v>62</v>
      </c>
      <c r="AK83" s="60" t="s">
        <v>120</v>
      </c>
      <c r="AL83" s="60" t="s">
        <v>121</v>
      </c>
      <c r="AM83" s="87" t="s">
        <v>122</v>
      </c>
    </row>
    <row r="84" spans="1:39" s="5" customFormat="1" ht="15" customHeight="1">
      <c r="A84" s="55" t="s">
        <v>116</v>
      </c>
      <c r="B84" s="85" t="s">
        <v>113</v>
      </c>
      <c r="C84" s="86">
        <v>2023</v>
      </c>
      <c r="D84" s="56">
        <v>4297689</v>
      </c>
      <c r="E84" s="57">
        <v>0</v>
      </c>
      <c r="F84" s="57">
        <v>1</v>
      </c>
      <c r="G84" s="58">
        <v>0</v>
      </c>
      <c r="H84" s="59">
        <v>733</v>
      </c>
      <c r="I84" s="56">
        <v>733</v>
      </c>
      <c r="J84" s="56" t="s">
        <v>62</v>
      </c>
      <c r="K84" s="60" t="s">
        <v>41</v>
      </c>
      <c r="L84" s="61" t="s">
        <v>49</v>
      </c>
      <c r="M84" s="61" t="s">
        <v>39</v>
      </c>
      <c r="N84" s="62" t="s">
        <v>39</v>
      </c>
      <c r="O84" s="63">
        <v>0.19</v>
      </c>
      <c r="P84" s="63">
        <v>0</v>
      </c>
      <c r="Q84" s="63">
        <v>0.4</v>
      </c>
      <c r="R84" s="64">
        <v>0</v>
      </c>
      <c r="S84" s="63">
        <v>0.33</v>
      </c>
      <c r="T84" s="63">
        <v>0.01</v>
      </c>
      <c r="U84" s="64">
        <v>0</v>
      </c>
      <c r="V84" s="63">
        <v>0.04</v>
      </c>
      <c r="W84" s="63">
        <v>0.01</v>
      </c>
      <c r="X84" s="63">
        <v>0</v>
      </c>
      <c r="Y84" s="63">
        <v>0.02</v>
      </c>
      <c r="Z84" s="63" t="s">
        <v>62</v>
      </c>
      <c r="AA84" s="63" t="s">
        <v>62</v>
      </c>
      <c r="AB84" s="63" t="s">
        <v>62</v>
      </c>
      <c r="AC84" s="63" t="s">
        <v>62</v>
      </c>
      <c r="AD84" s="63" t="s">
        <v>62</v>
      </c>
      <c r="AE84" s="63" t="s">
        <v>62</v>
      </c>
      <c r="AF84" s="63" t="s">
        <v>62</v>
      </c>
      <c r="AG84" s="63" t="s">
        <v>62</v>
      </c>
      <c r="AH84" s="63" t="s">
        <v>62</v>
      </c>
      <c r="AI84" s="63" t="s">
        <v>62</v>
      </c>
      <c r="AJ84" s="63" t="s">
        <v>62</v>
      </c>
      <c r="AK84" s="60" t="s">
        <v>120</v>
      </c>
      <c r="AL84" s="60" t="s">
        <v>121</v>
      </c>
      <c r="AM84" s="87" t="s">
        <v>122</v>
      </c>
    </row>
    <row r="85" spans="1:39" s="5" customFormat="1" ht="15" customHeight="1">
      <c r="A85" s="55" t="s">
        <v>116</v>
      </c>
      <c r="B85" s="85" t="s">
        <v>113</v>
      </c>
      <c r="C85" s="86">
        <v>2024</v>
      </c>
      <c r="D85" s="56">
        <v>1393997</v>
      </c>
      <c r="E85" s="57">
        <v>0</v>
      </c>
      <c r="F85" s="57">
        <v>1</v>
      </c>
      <c r="G85" s="58">
        <v>0</v>
      </c>
      <c r="H85" s="59">
        <v>744</v>
      </c>
      <c r="I85" s="56">
        <v>744</v>
      </c>
      <c r="J85" s="56">
        <v>745</v>
      </c>
      <c r="K85" s="60" t="s">
        <v>41</v>
      </c>
      <c r="L85" s="61" t="s">
        <v>39</v>
      </c>
      <c r="M85" s="61" t="s">
        <v>39</v>
      </c>
      <c r="N85" s="62" t="s">
        <v>39</v>
      </c>
      <c r="O85" s="63">
        <v>0.15</v>
      </c>
      <c r="P85" s="63">
        <v>0</v>
      </c>
      <c r="Q85" s="63">
        <v>0.44</v>
      </c>
      <c r="R85" s="64">
        <v>5.0000000000000001E-3</v>
      </c>
      <c r="S85" s="63">
        <v>0.33</v>
      </c>
      <c r="T85" s="63">
        <v>0.01</v>
      </c>
      <c r="U85" s="64">
        <v>0</v>
      </c>
      <c r="V85" s="63">
        <v>0.04</v>
      </c>
      <c r="W85" s="63">
        <v>0.02</v>
      </c>
      <c r="X85" s="63">
        <v>0</v>
      </c>
      <c r="Y85" s="63">
        <v>0</v>
      </c>
      <c r="Z85" s="63" t="s">
        <v>62</v>
      </c>
      <c r="AA85" s="63" t="s">
        <v>62</v>
      </c>
      <c r="AB85" s="63" t="s">
        <v>62</v>
      </c>
      <c r="AC85" s="63" t="s">
        <v>62</v>
      </c>
      <c r="AD85" s="63" t="s">
        <v>62</v>
      </c>
      <c r="AE85" s="63" t="s">
        <v>62</v>
      </c>
      <c r="AF85" s="63" t="s">
        <v>62</v>
      </c>
      <c r="AG85" s="63" t="s">
        <v>62</v>
      </c>
      <c r="AH85" s="63" t="s">
        <v>62</v>
      </c>
      <c r="AI85" s="63" t="s">
        <v>62</v>
      </c>
      <c r="AJ85" s="63" t="s">
        <v>62</v>
      </c>
      <c r="AK85" s="60" t="s">
        <v>120</v>
      </c>
      <c r="AL85" s="60" t="s">
        <v>121</v>
      </c>
      <c r="AM85" s="87" t="s">
        <v>122</v>
      </c>
    </row>
    <row r="86" spans="1:39" s="5" customFormat="1" ht="15" customHeight="1">
      <c r="A86" s="55" t="s">
        <v>117</v>
      </c>
      <c r="B86" s="85" t="s">
        <v>113</v>
      </c>
      <c r="C86" s="86">
        <v>2023</v>
      </c>
      <c r="D86" s="56">
        <v>1523638</v>
      </c>
      <c r="E86" s="57">
        <v>0</v>
      </c>
      <c r="F86" s="57">
        <v>1</v>
      </c>
      <c r="G86" s="58">
        <v>0</v>
      </c>
      <c r="H86" s="59">
        <v>733</v>
      </c>
      <c r="I86" s="56">
        <v>733</v>
      </c>
      <c r="J86" s="56" t="s">
        <v>62</v>
      </c>
      <c r="K86" s="60" t="s">
        <v>41</v>
      </c>
      <c r="L86" s="61" t="s">
        <v>49</v>
      </c>
      <c r="M86" s="61" t="s">
        <v>39</v>
      </c>
      <c r="N86" s="62" t="s">
        <v>39</v>
      </c>
      <c r="O86" s="63">
        <v>0.19</v>
      </c>
      <c r="P86" s="63">
        <v>0</v>
      </c>
      <c r="Q86" s="63">
        <v>0.4</v>
      </c>
      <c r="R86" s="64">
        <v>0</v>
      </c>
      <c r="S86" s="63">
        <v>0.33</v>
      </c>
      <c r="T86" s="63">
        <v>0.01</v>
      </c>
      <c r="U86" s="64">
        <v>0</v>
      </c>
      <c r="V86" s="63">
        <v>0.04</v>
      </c>
      <c r="W86" s="63">
        <v>0.01</v>
      </c>
      <c r="X86" s="63">
        <v>0</v>
      </c>
      <c r="Y86" s="63">
        <v>0.02</v>
      </c>
      <c r="Z86" s="63" t="s">
        <v>62</v>
      </c>
      <c r="AA86" s="63" t="s">
        <v>62</v>
      </c>
      <c r="AB86" s="63" t="s">
        <v>62</v>
      </c>
      <c r="AC86" s="63" t="s">
        <v>62</v>
      </c>
      <c r="AD86" s="63" t="s">
        <v>62</v>
      </c>
      <c r="AE86" s="63" t="s">
        <v>62</v>
      </c>
      <c r="AF86" s="63" t="s">
        <v>62</v>
      </c>
      <c r="AG86" s="63" t="s">
        <v>62</v>
      </c>
      <c r="AH86" s="63" t="s">
        <v>62</v>
      </c>
      <c r="AI86" s="63" t="s">
        <v>62</v>
      </c>
      <c r="AJ86" s="63" t="s">
        <v>62</v>
      </c>
      <c r="AK86" s="60" t="s">
        <v>120</v>
      </c>
      <c r="AL86" s="60" t="s">
        <v>121</v>
      </c>
      <c r="AM86" s="87" t="s">
        <v>122</v>
      </c>
    </row>
    <row r="87" spans="1:39" s="5" customFormat="1" ht="15" customHeight="1">
      <c r="A87" s="55" t="s">
        <v>117</v>
      </c>
      <c r="B87" s="85" t="s">
        <v>113</v>
      </c>
      <c r="C87" s="86">
        <v>2024</v>
      </c>
      <c r="D87" s="56">
        <v>889566</v>
      </c>
      <c r="E87" s="57">
        <v>0</v>
      </c>
      <c r="F87" s="57">
        <v>1</v>
      </c>
      <c r="G87" s="58">
        <v>0</v>
      </c>
      <c r="H87" s="59">
        <v>744</v>
      </c>
      <c r="I87" s="56">
        <v>744</v>
      </c>
      <c r="J87" s="56">
        <v>745</v>
      </c>
      <c r="K87" s="60" t="s">
        <v>41</v>
      </c>
      <c r="L87" s="61" t="s">
        <v>39</v>
      </c>
      <c r="M87" s="61" t="s">
        <v>39</v>
      </c>
      <c r="N87" s="62" t="s">
        <v>39</v>
      </c>
      <c r="O87" s="63">
        <v>0.15</v>
      </c>
      <c r="P87" s="63">
        <v>0</v>
      </c>
      <c r="Q87" s="63">
        <v>0.44</v>
      </c>
      <c r="R87" s="64">
        <v>5.0000000000000001E-3</v>
      </c>
      <c r="S87" s="63">
        <v>0.33</v>
      </c>
      <c r="T87" s="63">
        <v>0.01</v>
      </c>
      <c r="U87" s="64">
        <v>0</v>
      </c>
      <c r="V87" s="63">
        <v>0.04</v>
      </c>
      <c r="W87" s="63">
        <v>0.02</v>
      </c>
      <c r="X87" s="63">
        <v>0</v>
      </c>
      <c r="Y87" s="63">
        <v>0</v>
      </c>
      <c r="Z87" s="63" t="s">
        <v>62</v>
      </c>
      <c r="AA87" s="63" t="s">
        <v>62</v>
      </c>
      <c r="AB87" s="63" t="s">
        <v>62</v>
      </c>
      <c r="AC87" s="63" t="s">
        <v>62</v>
      </c>
      <c r="AD87" s="63" t="s">
        <v>62</v>
      </c>
      <c r="AE87" s="63" t="s">
        <v>62</v>
      </c>
      <c r="AF87" s="63" t="s">
        <v>62</v>
      </c>
      <c r="AG87" s="63" t="s">
        <v>62</v>
      </c>
      <c r="AH87" s="63" t="s">
        <v>62</v>
      </c>
      <c r="AI87" s="63" t="s">
        <v>62</v>
      </c>
      <c r="AJ87" s="63" t="s">
        <v>62</v>
      </c>
      <c r="AK87" s="60" t="s">
        <v>120</v>
      </c>
      <c r="AL87" s="60" t="s">
        <v>121</v>
      </c>
      <c r="AM87" s="87" t="s">
        <v>122</v>
      </c>
    </row>
    <row r="88" spans="1:39" s="5" customFormat="1" ht="15" customHeight="1">
      <c r="A88" s="55" t="s">
        <v>118</v>
      </c>
      <c r="B88" s="85" t="s">
        <v>82</v>
      </c>
      <c r="C88" s="86">
        <v>2024</v>
      </c>
      <c r="D88" s="56">
        <v>18898641</v>
      </c>
      <c r="E88" s="57">
        <v>0</v>
      </c>
      <c r="F88" s="57">
        <v>1</v>
      </c>
      <c r="G88" s="58">
        <v>0</v>
      </c>
      <c r="H88" s="59">
        <v>744</v>
      </c>
      <c r="I88" s="56">
        <v>744</v>
      </c>
      <c r="J88" s="56">
        <v>745</v>
      </c>
      <c r="K88" s="60" t="s">
        <v>41</v>
      </c>
      <c r="L88" s="61" t="s">
        <v>39</v>
      </c>
      <c r="M88" s="61" t="s">
        <v>39</v>
      </c>
      <c r="N88" s="62" t="s">
        <v>39</v>
      </c>
      <c r="O88" s="63">
        <v>0.15</v>
      </c>
      <c r="P88" s="63">
        <v>0</v>
      </c>
      <c r="Q88" s="63">
        <v>0.44</v>
      </c>
      <c r="R88" s="64">
        <v>5.0000000000000001E-3</v>
      </c>
      <c r="S88" s="63">
        <v>0.33</v>
      </c>
      <c r="T88" s="63">
        <v>0.01</v>
      </c>
      <c r="U88" s="64">
        <v>0</v>
      </c>
      <c r="V88" s="63">
        <v>0.04</v>
      </c>
      <c r="W88" s="63">
        <v>0.02</v>
      </c>
      <c r="X88" s="63">
        <v>0</v>
      </c>
      <c r="Y88" s="63">
        <v>0</v>
      </c>
      <c r="Z88" s="63" t="s">
        <v>62</v>
      </c>
      <c r="AA88" s="63" t="s">
        <v>62</v>
      </c>
      <c r="AB88" s="63" t="s">
        <v>62</v>
      </c>
      <c r="AC88" s="63" t="s">
        <v>62</v>
      </c>
      <c r="AD88" s="63" t="s">
        <v>62</v>
      </c>
      <c r="AE88" s="63" t="s">
        <v>62</v>
      </c>
      <c r="AF88" s="63" t="s">
        <v>62</v>
      </c>
      <c r="AG88" s="63" t="s">
        <v>62</v>
      </c>
      <c r="AH88" s="63" t="s">
        <v>62</v>
      </c>
      <c r="AI88" s="63" t="s">
        <v>62</v>
      </c>
      <c r="AJ88" s="63" t="s">
        <v>62</v>
      </c>
      <c r="AK88" s="60" t="s">
        <v>120</v>
      </c>
      <c r="AL88" s="60" t="s">
        <v>121</v>
      </c>
      <c r="AM88" s="87" t="s">
        <v>122</v>
      </c>
    </row>
    <row r="89" spans="1:39" s="5" customFormat="1" ht="15" customHeight="1">
      <c r="A89" s="55" t="s">
        <v>244</v>
      </c>
      <c r="B89" s="85" t="s">
        <v>245</v>
      </c>
      <c r="C89" s="86">
        <v>2023</v>
      </c>
      <c r="D89" s="56">
        <v>8226700.0000000009</v>
      </c>
      <c r="E89" s="57">
        <v>0.62025492790973047</v>
      </c>
      <c r="F89" s="57">
        <v>0.37974507209026953</v>
      </c>
      <c r="G89" s="58"/>
      <c r="H89" s="59" t="s">
        <v>238</v>
      </c>
      <c r="I89" s="56">
        <v>1227.97334</v>
      </c>
      <c r="J89" s="56">
        <v>1234.58</v>
      </c>
      <c r="K89" s="60" t="s">
        <v>38</v>
      </c>
      <c r="L89" s="61" t="s">
        <v>49</v>
      </c>
      <c r="M89" s="61" t="s">
        <v>39</v>
      </c>
      <c r="N89" s="62" t="s">
        <v>39</v>
      </c>
      <c r="O89" s="63">
        <v>0</v>
      </c>
      <c r="P89" s="63">
        <v>0.67</v>
      </c>
      <c r="Q89" s="63">
        <v>0</v>
      </c>
      <c r="R89" s="64">
        <v>0</v>
      </c>
      <c r="S89" s="63">
        <v>0</v>
      </c>
      <c r="T89" s="63">
        <v>0</v>
      </c>
      <c r="U89" s="64">
        <v>0.03</v>
      </c>
      <c r="V89" s="63">
        <v>0.06</v>
      </c>
      <c r="W89" s="63">
        <v>0.21</v>
      </c>
      <c r="X89" s="63">
        <v>0.02</v>
      </c>
      <c r="Y89" s="63">
        <v>0.01</v>
      </c>
      <c r="Z89" s="63" t="s">
        <v>62</v>
      </c>
      <c r="AA89" s="63" t="s">
        <v>62</v>
      </c>
      <c r="AB89" s="63" t="s">
        <v>62</v>
      </c>
      <c r="AC89" s="63" t="s">
        <v>62</v>
      </c>
      <c r="AD89" s="63" t="s">
        <v>62</v>
      </c>
      <c r="AE89" s="63" t="s">
        <v>62</v>
      </c>
      <c r="AF89" s="63" t="s">
        <v>62</v>
      </c>
      <c r="AG89" s="63" t="s">
        <v>62</v>
      </c>
      <c r="AH89" s="63" t="s">
        <v>62</v>
      </c>
      <c r="AI89" s="63" t="s">
        <v>62</v>
      </c>
      <c r="AJ89" s="63" t="s">
        <v>62</v>
      </c>
      <c r="AK89" s="60"/>
      <c r="AL89" s="60"/>
      <c r="AM89" s="87"/>
    </row>
    <row r="90" spans="1:39" s="5" customFormat="1" ht="15" customHeight="1">
      <c r="A90" s="55" t="s">
        <v>244</v>
      </c>
      <c r="B90" s="85" t="s">
        <v>245</v>
      </c>
      <c r="C90" s="86">
        <v>2024</v>
      </c>
      <c r="D90" s="56">
        <v>8218900</v>
      </c>
      <c r="E90" s="57">
        <v>0.59672526049064278</v>
      </c>
      <c r="F90" s="57">
        <v>0.40327473950935722</v>
      </c>
      <c r="G90" s="58"/>
      <c r="H90" s="59" t="s">
        <v>238</v>
      </c>
      <c r="I90" s="56">
        <v>1188.29018</v>
      </c>
      <c r="J90" s="56">
        <v>1194.9040400000001</v>
      </c>
      <c r="K90" s="60" t="s">
        <v>38</v>
      </c>
      <c r="L90" s="61" t="s">
        <v>49</v>
      </c>
      <c r="M90" s="61" t="s">
        <v>39</v>
      </c>
      <c r="N90" s="62" t="s">
        <v>39</v>
      </c>
      <c r="O90" s="63">
        <v>0</v>
      </c>
      <c r="P90" s="63">
        <v>0.64170000000000005</v>
      </c>
      <c r="Q90" s="63">
        <v>0</v>
      </c>
      <c r="R90" s="64">
        <v>0</v>
      </c>
      <c r="S90" s="63">
        <v>0</v>
      </c>
      <c r="T90" s="63">
        <v>3.3999999999999998E-3</v>
      </c>
      <c r="U90" s="64">
        <v>3.2899999999999999E-2</v>
      </c>
      <c r="V90" s="63">
        <v>6.4600000000000005E-2</v>
      </c>
      <c r="W90" s="63">
        <v>0.22659999999999997</v>
      </c>
      <c r="X90" s="63">
        <v>2.5100000000000001E-2</v>
      </c>
      <c r="Y90" s="63">
        <v>0.01</v>
      </c>
      <c r="Z90" s="63" t="s">
        <v>62</v>
      </c>
      <c r="AA90" s="63" t="s">
        <v>62</v>
      </c>
      <c r="AB90" s="63" t="s">
        <v>62</v>
      </c>
      <c r="AC90" s="63" t="s">
        <v>62</v>
      </c>
      <c r="AD90" s="63" t="s">
        <v>62</v>
      </c>
      <c r="AE90" s="63" t="s">
        <v>62</v>
      </c>
      <c r="AF90" s="63" t="s">
        <v>62</v>
      </c>
      <c r="AG90" s="63" t="s">
        <v>62</v>
      </c>
      <c r="AH90" s="63" t="s">
        <v>62</v>
      </c>
      <c r="AI90" s="63" t="s">
        <v>62</v>
      </c>
      <c r="AJ90" s="63" t="s">
        <v>62</v>
      </c>
      <c r="AK90" s="60"/>
      <c r="AL90" s="60"/>
      <c r="AM90" s="87"/>
    </row>
    <row r="91" spans="1:39" s="5" customFormat="1" ht="15" customHeight="1">
      <c r="A91" s="55" t="s">
        <v>171</v>
      </c>
      <c r="B91" s="85" t="s">
        <v>163</v>
      </c>
      <c r="C91" s="86">
        <v>2023</v>
      </c>
      <c r="D91" s="56">
        <v>3386696</v>
      </c>
      <c r="E91" s="57">
        <v>0.75</v>
      </c>
      <c r="F91" s="57">
        <v>0.25</v>
      </c>
      <c r="G91" s="58">
        <v>0.22</v>
      </c>
      <c r="H91" s="59">
        <v>1320</v>
      </c>
      <c r="I91" s="56">
        <v>1260</v>
      </c>
      <c r="J91" s="56" t="s">
        <v>62</v>
      </c>
      <c r="K91" s="60" t="s">
        <v>40</v>
      </c>
      <c r="L91" s="61" t="s">
        <v>49</v>
      </c>
      <c r="M91" s="61" t="s">
        <v>39</v>
      </c>
      <c r="N91" s="62" t="s">
        <v>39</v>
      </c>
      <c r="O91" s="63">
        <v>0.4</v>
      </c>
      <c r="P91" s="63">
        <v>0</v>
      </c>
      <c r="Q91" s="63">
        <v>0.17</v>
      </c>
      <c r="R91" s="64">
        <v>0</v>
      </c>
      <c r="S91" s="63">
        <v>0</v>
      </c>
      <c r="T91" s="63">
        <v>0</v>
      </c>
      <c r="U91" s="64">
        <v>0</v>
      </c>
      <c r="V91" s="63">
        <v>0.12</v>
      </c>
      <c r="W91" s="63">
        <v>0.08</v>
      </c>
      <c r="X91" s="63">
        <v>0</v>
      </c>
      <c r="Y91" s="63">
        <v>0.23</v>
      </c>
      <c r="Z91" s="65">
        <v>0.42</v>
      </c>
      <c r="AA91" s="66">
        <v>0</v>
      </c>
      <c r="AB91" s="66">
        <v>0.18</v>
      </c>
      <c r="AC91" s="66">
        <v>0</v>
      </c>
      <c r="AD91" s="66">
        <v>0</v>
      </c>
      <c r="AE91" s="66">
        <v>0</v>
      </c>
      <c r="AF91" s="66">
        <v>0</v>
      </c>
      <c r="AG91" s="66">
        <v>0.1</v>
      </c>
      <c r="AH91" s="66">
        <v>0.06</v>
      </c>
      <c r="AI91" s="66">
        <v>0</v>
      </c>
      <c r="AJ91" s="66">
        <v>0.24</v>
      </c>
      <c r="AK91" s="60" t="s">
        <v>168</v>
      </c>
      <c r="AL91" s="60" t="s">
        <v>169</v>
      </c>
      <c r="AM91" s="87" t="s">
        <v>170</v>
      </c>
    </row>
    <row r="92" spans="1:39" s="5" customFormat="1" ht="15" customHeight="1">
      <c r="A92" s="55" t="s">
        <v>171</v>
      </c>
      <c r="B92" s="85" t="s">
        <v>163</v>
      </c>
      <c r="C92" s="86">
        <v>2024</v>
      </c>
      <c r="D92" s="56">
        <v>3484556</v>
      </c>
      <c r="E92" s="57">
        <v>0.83</v>
      </c>
      <c r="F92" s="57">
        <v>0.17</v>
      </c>
      <c r="G92" s="58">
        <v>0.14000000000000001</v>
      </c>
      <c r="H92" s="59">
        <v>1260</v>
      </c>
      <c r="I92" s="56">
        <v>1200</v>
      </c>
      <c r="J92" s="56" t="s">
        <v>62</v>
      </c>
      <c r="K92" s="60" t="s">
        <v>40</v>
      </c>
      <c r="L92" s="61" t="s">
        <v>42</v>
      </c>
      <c r="M92" s="61" t="s">
        <v>39</v>
      </c>
      <c r="N92" s="62" t="s">
        <v>39</v>
      </c>
      <c r="O92" s="63">
        <v>0.42</v>
      </c>
      <c r="P92" s="63">
        <v>0</v>
      </c>
      <c r="Q92" s="63">
        <v>0.19</v>
      </c>
      <c r="R92" s="64">
        <v>0</v>
      </c>
      <c r="S92" s="63">
        <v>0</v>
      </c>
      <c r="T92" s="63">
        <v>0</v>
      </c>
      <c r="U92" s="64">
        <v>0</v>
      </c>
      <c r="V92" s="63">
        <v>0.13</v>
      </c>
      <c r="W92" s="63">
        <v>0.11</v>
      </c>
      <c r="X92" s="63">
        <v>0</v>
      </c>
      <c r="Y92" s="63">
        <v>0.15</v>
      </c>
      <c r="Z92" s="65">
        <v>0.44</v>
      </c>
      <c r="AA92" s="66">
        <v>0</v>
      </c>
      <c r="AB92" s="66">
        <v>0.2</v>
      </c>
      <c r="AC92" s="66">
        <v>0</v>
      </c>
      <c r="AD92" s="66">
        <v>0</v>
      </c>
      <c r="AE92" s="66">
        <v>0</v>
      </c>
      <c r="AF92" s="66">
        <v>0</v>
      </c>
      <c r="AG92" s="66">
        <v>0.11</v>
      </c>
      <c r="AH92" s="66">
        <v>0.09</v>
      </c>
      <c r="AI92" s="66">
        <v>0</v>
      </c>
      <c r="AJ92" s="66">
        <v>0.16</v>
      </c>
      <c r="AK92" s="60" t="s">
        <v>168</v>
      </c>
      <c r="AL92" s="60" t="s">
        <v>169</v>
      </c>
      <c r="AM92" s="87" t="s">
        <v>170</v>
      </c>
    </row>
    <row r="93" spans="1:39" s="5" customFormat="1" ht="15" customHeight="1">
      <c r="A93" s="55" t="s">
        <v>228</v>
      </c>
      <c r="B93" s="85" t="s">
        <v>229</v>
      </c>
      <c r="C93" s="86">
        <v>2023</v>
      </c>
      <c r="D93" s="56">
        <v>143461300</v>
      </c>
      <c r="E93" s="57">
        <v>0.998</v>
      </c>
      <c r="F93" s="57">
        <v>2E-3</v>
      </c>
      <c r="G93" s="58">
        <v>2E-3</v>
      </c>
      <c r="H93" s="59">
        <v>669</v>
      </c>
      <c r="I93" s="56" t="s">
        <v>62</v>
      </c>
      <c r="J93" s="56" t="s">
        <v>62</v>
      </c>
      <c r="K93" s="60" t="s">
        <v>41</v>
      </c>
      <c r="L93" s="61" t="s">
        <v>42</v>
      </c>
      <c r="M93" s="61" t="s">
        <v>56</v>
      </c>
      <c r="N93" s="62" t="s">
        <v>39</v>
      </c>
      <c r="O93" s="63" t="s">
        <v>62</v>
      </c>
      <c r="P93" s="63" t="s">
        <v>62</v>
      </c>
      <c r="Q93" s="63" t="s">
        <v>62</v>
      </c>
      <c r="R93" s="64" t="s">
        <v>62</v>
      </c>
      <c r="S93" s="63" t="s">
        <v>62</v>
      </c>
      <c r="T93" s="63" t="s">
        <v>62</v>
      </c>
      <c r="U93" s="64" t="s">
        <v>62</v>
      </c>
      <c r="V93" s="63" t="s">
        <v>62</v>
      </c>
      <c r="W93" s="63" t="s">
        <v>62</v>
      </c>
      <c r="X93" s="63" t="s">
        <v>62</v>
      </c>
      <c r="Y93" s="63" t="s">
        <v>62</v>
      </c>
      <c r="Z93" s="65">
        <v>3.0000000000000001E-3</v>
      </c>
      <c r="AA93" s="66">
        <v>2E-3</v>
      </c>
      <c r="AB93" s="66">
        <v>0.73</v>
      </c>
      <c r="AC93" s="66">
        <v>0</v>
      </c>
      <c r="AD93" s="66">
        <v>0.20100000000000001</v>
      </c>
      <c r="AE93" s="66">
        <v>0</v>
      </c>
      <c r="AF93" s="66">
        <v>1E-4</v>
      </c>
      <c r="AG93" s="66">
        <v>0</v>
      </c>
      <c r="AH93" s="66">
        <v>2.5999999999999999E-2</v>
      </c>
      <c r="AI93" s="66">
        <v>0</v>
      </c>
      <c r="AJ93" s="66">
        <v>3.9E-2</v>
      </c>
      <c r="AK93" s="60" t="s">
        <v>177</v>
      </c>
      <c r="AL93" s="60" t="s">
        <v>178</v>
      </c>
      <c r="AM93" s="87" t="s">
        <v>179</v>
      </c>
    </row>
    <row r="94" spans="1:39" s="5" customFormat="1" ht="15" customHeight="1">
      <c r="A94" s="55" t="s">
        <v>172</v>
      </c>
      <c r="B94" s="85" t="s">
        <v>229</v>
      </c>
      <c r="C94" s="86">
        <v>2024</v>
      </c>
      <c r="D94" s="56">
        <v>145545159</v>
      </c>
      <c r="E94" s="57">
        <v>0.999</v>
      </c>
      <c r="F94" s="57">
        <v>1E-3</v>
      </c>
      <c r="G94" s="58">
        <v>1E-3</v>
      </c>
      <c r="H94" s="59">
        <v>690</v>
      </c>
      <c r="I94" s="56" t="s">
        <v>62</v>
      </c>
      <c r="J94" s="56" t="s">
        <v>62</v>
      </c>
      <c r="K94" s="60" t="s">
        <v>41</v>
      </c>
      <c r="L94" s="61" t="s">
        <v>42</v>
      </c>
      <c r="M94" s="61" t="s">
        <v>56</v>
      </c>
      <c r="N94" s="62" t="s">
        <v>56</v>
      </c>
      <c r="O94" s="63" t="s">
        <v>62</v>
      </c>
      <c r="P94" s="63" t="s">
        <v>62</v>
      </c>
      <c r="Q94" s="63" t="s">
        <v>62</v>
      </c>
      <c r="R94" s="64" t="s">
        <v>62</v>
      </c>
      <c r="S94" s="63" t="s">
        <v>62</v>
      </c>
      <c r="T94" s="63" t="s">
        <v>62</v>
      </c>
      <c r="U94" s="64" t="s">
        <v>62</v>
      </c>
      <c r="V94" s="63" t="s">
        <v>62</v>
      </c>
      <c r="W94" s="63" t="s">
        <v>62</v>
      </c>
      <c r="X94" s="63" t="s">
        <v>62</v>
      </c>
      <c r="Y94" s="63" t="s">
        <v>62</v>
      </c>
      <c r="Z94" s="65">
        <v>3.0000000000000001E-3</v>
      </c>
      <c r="AA94" s="66">
        <v>1E-3</v>
      </c>
      <c r="AB94" s="66">
        <v>0.71699999999999997</v>
      </c>
      <c r="AC94" s="66">
        <v>0</v>
      </c>
      <c r="AD94" s="66">
        <v>0.193</v>
      </c>
      <c r="AE94" s="66">
        <v>0</v>
      </c>
      <c r="AF94" s="66">
        <v>1E-3</v>
      </c>
      <c r="AG94" s="66">
        <v>0</v>
      </c>
      <c r="AH94" s="66">
        <v>3.5000000000000003E-2</v>
      </c>
      <c r="AI94" s="66">
        <v>0</v>
      </c>
      <c r="AJ94" s="66">
        <v>0.05</v>
      </c>
      <c r="AK94" s="60" t="s">
        <v>177</v>
      </c>
      <c r="AL94" s="60" t="s">
        <v>178</v>
      </c>
      <c r="AM94" s="87" t="s">
        <v>179</v>
      </c>
    </row>
    <row r="95" spans="1:39" s="5" customFormat="1" ht="15" customHeight="1">
      <c r="A95" s="55" t="s">
        <v>333</v>
      </c>
      <c r="B95" s="85" t="s">
        <v>156</v>
      </c>
      <c r="C95" s="86">
        <v>2023</v>
      </c>
      <c r="D95" s="56">
        <v>12311891.965166667</v>
      </c>
      <c r="E95" s="57">
        <v>0.62</v>
      </c>
      <c r="F95" s="57">
        <v>0.38</v>
      </c>
      <c r="G95" s="58">
        <v>0</v>
      </c>
      <c r="H95" s="59">
        <v>1339</v>
      </c>
      <c r="I95" s="56">
        <v>1065</v>
      </c>
      <c r="J95" s="56" t="s">
        <v>62</v>
      </c>
      <c r="K95" s="60" t="s">
        <v>41</v>
      </c>
      <c r="L95" s="61" t="s">
        <v>42</v>
      </c>
      <c r="M95" s="61" t="s">
        <v>56</v>
      </c>
      <c r="N95" s="62" t="s">
        <v>56</v>
      </c>
      <c r="O95" s="63">
        <v>0.24199999999999999</v>
      </c>
      <c r="P95" s="63">
        <v>0</v>
      </c>
      <c r="Q95" s="63">
        <v>0.24199999999999999</v>
      </c>
      <c r="R95" s="64">
        <v>0</v>
      </c>
      <c r="S95" s="63">
        <v>0</v>
      </c>
      <c r="T95" s="63">
        <v>3.0000000000000001E-3</v>
      </c>
      <c r="U95" s="64">
        <v>6.0000000000000001E-3</v>
      </c>
      <c r="V95" s="63">
        <v>0.20399999999999999</v>
      </c>
      <c r="W95" s="63">
        <v>4.4999999999999998E-2</v>
      </c>
      <c r="X95" s="63">
        <v>0</v>
      </c>
      <c r="Y95" s="63">
        <v>0.255</v>
      </c>
      <c r="Z95" s="65">
        <v>0.249</v>
      </c>
      <c r="AA95" s="66">
        <v>0</v>
      </c>
      <c r="AB95" s="66">
        <v>0.25</v>
      </c>
      <c r="AC95" s="66">
        <v>0</v>
      </c>
      <c r="AD95" s="66">
        <v>0</v>
      </c>
      <c r="AE95" s="66">
        <v>3.0000000000000001E-3</v>
      </c>
      <c r="AF95" s="66">
        <v>7.0000000000000001E-3</v>
      </c>
      <c r="AG95" s="66">
        <v>0.17899999999999999</v>
      </c>
      <c r="AH95" s="66">
        <v>4.4999999999999998E-2</v>
      </c>
      <c r="AI95" s="66">
        <v>0</v>
      </c>
      <c r="AJ95" s="66">
        <v>0.26400000000000001</v>
      </c>
      <c r="AK95" s="60" t="s">
        <v>343</v>
      </c>
      <c r="AL95" s="60" t="s">
        <v>344</v>
      </c>
      <c r="AM95" s="87" t="s">
        <v>345</v>
      </c>
    </row>
    <row r="96" spans="1:39" s="5" customFormat="1" ht="15" customHeight="1">
      <c r="A96" s="55" t="s">
        <v>333</v>
      </c>
      <c r="B96" s="85" t="s">
        <v>156</v>
      </c>
      <c r="C96" s="86">
        <v>2024</v>
      </c>
      <c r="D96" s="56">
        <v>13685822</v>
      </c>
      <c r="E96" s="57">
        <v>0.68</v>
      </c>
      <c r="F96" s="57">
        <v>0.32</v>
      </c>
      <c r="G96" s="58">
        <v>0</v>
      </c>
      <c r="H96" s="59">
        <v>1136</v>
      </c>
      <c r="I96" s="56">
        <v>886</v>
      </c>
      <c r="J96" s="56" t="s">
        <v>342</v>
      </c>
      <c r="K96" s="60" t="s">
        <v>41</v>
      </c>
      <c r="L96" s="61" t="s">
        <v>42</v>
      </c>
      <c r="M96" s="61" t="s">
        <v>56</v>
      </c>
      <c r="N96" s="62" t="s">
        <v>56</v>
      </c>
      <c r="O96" s="63">
        <v>0.192</v>
      </c>
      <c r="P96" s="63">
        <v>0</v>
      </c>
      <c r="Q96" s="63">
        <v>0.3</v>
      </c>
      <c r="R96" s="64">
        <v>0</v>
      </c>
      <c r="S96" s="63">
        <v>0</v>
      </c>
      <c r="T96" s="63">
        <v>2E-3</v>
      </c>
      <c r="U96" s="64">
        <v>6.0000000000000001E-3</v>
      </c>
      <c r="V96" s="63">
        <v>0.23</v>
      </c>
      <c r="W96" s="63">
        <v>0.09</v>
      </c>
      <c r="X96" s="63">
        <v>0</v>
      </c>
      <c r="Y96" s="63">
        <v>0.18</v>
      </c>
      <c r="Z96" s="65">
        <v>0.19600000000000001</v>
      </c>
      <c r="AA96" s="66">
        <v>0</v>
      </c>
      <c r="AB96" s="66">
        <v>0.3075</v>
      </c>
      <c r="AC96" s="66">
        <v>0</v>
      </c>
      <c r="AD96" s="66">
        <v>0</v>
      </c>
      <c r="AE96" s="66">
        <v>2.5000000000000001E-3</v>
      </c>
      <c r="AF96" s="66">
        <v>6.0000000000000001E-3</v>
      </c>
      <c r="AG96" s="66">
        <v>0.21199999999999999</v>
      </c>
      <c r="AH96" s="66">
        <v>9.1999999999999998E-2</v>
      </c>
      <c r="AI96" s="66">
        <v>0</v>
      </c>
      <c r="AJ96" s="66">
        <v>0.184</v>
      </c>
      <c r="AK96" s="60" t="s">
        <v>339</v>
      </c>
      <c r="AL96" s="60" t="s">
        <v>340</v>
      </c>
      <c r="AM96" s="87" t="s">
        <v>341</v>
      </c>
    </row>
    <row r="97" spans="1:39" s="5" customFormat="1" ht="15" customHeight="1">
      <c r="A97" s="55" t="s">
        <v>419</v>
      </c>
      <c r="B97" s="68" t="s">
        <v>420</v>
      </c>
      <c r="C97" s="90">
        <v>2024</v>
      </c>
      <c r="D97" s="59">
        <v>6919995</v>
      </c>
      <c r="E97" s="70">
        <v>0.63200000000000001</v>
      </c>
      <c r="F97" s="70">
        <v>0.36599999999999999</v>
      </c>
      <c r="G97" s="71">
        <v>2E-3</v>
      </c>
      <c r="H97" s="79">
        <v>846.63</v>
      </c>
      <c r="I97" s="79">
        <v>846.63</v>
      </c>
      <c r="J97" s="77">
        <v>853.39</v>
      </c>
      <c r="K97" s="74" t="s">
        <v>38</v>
      </c>
      <c r="L97" s="67" t="s">
        <v>39</v>
      </c>
      <c r="M97" s="61" t="s">
        <v>39</v>
      </c>
      <c r="N97" s="75" t="s">
        <v>39</v>
      </c>
      <c r="O97" s="64">
        <v>0.191</v>
      </c>
      <c r="P97" s="64">
        <v>0</v>
      </c>
      <c r="Q97" s="63">
        <v>0.106</v>
      </c>
      <c r="R97" s="64">
        <v>9.7000000000000003E-2</v>
      </c>
      <c r="S97" s="64">
        <v>0</v>
      </c>
      <c r="T97" s="64">
        <v>0.34899999999999998</v>
      </c>
      <c r="U97" s="64">
        <v>0</v>
      </c>
      <c r="V97" s="64">
        <v>0.20300000000000001</v>
      </c>
      <c r="W97" s="64">
        <v>5.2999999999999999E-2</v>
      </c>
      <c r="X97" s="64">
        <v>0</v>
      </c>
      <c r="Y97" s="64">
        <v>2E-3</v>
      </c>
      <c r="Z97" s="66">
        <v>0.191</v>
      </c>
      <c r="AA97" s="66">
        <v>0</v>
      </c>
      <c r="AB97" s="66">
        <v>0.106</v>
      </c>
      <c r="AC97" s="66">
        <v>9.7000000000000003E-2</v>
      </c>
      <c r="AD97" s="66">
        <v>0</v>
      </c>
      <c r="AE97" s="66">
        <v>0.34899999999999998</v>
      </c>
      <c r="AF97" s="66">
        <v>0</v>
      </c>
      <c r="AG97" s="66">
        <v>0.20300000000000001</v>
      </c>
      <c r="AH97" s="66">
        <v>5.2999999999999999E-2</v>
      </c>
      <c r="AI97" s="66">
        <v>0</v>
      </c>
      <c r="AJ97" s="66">
        <v>2E-3</v>
      </c>
      <c r="AK97" s="67" t="s">
        <v>426</v>
      </c>
      <c r="AL97" s="67" t="s">
        <v>427</v>
      </c>
      <c r="AM97" s="91" t="s">
        <v>428</v>
      </c>
    </row>
    <row r="98" spans="1:39" s="5" customFormat="1" ht="15" customHeight="1">
      <c r="A98" s="55" t="s">
        <v>419</v>
      </c>
      <c r="B98" s="68" t="s">
        <v>424</v>
      </c>
      <c r="C98" s="69">
        <v>2024</v>
      </c>
      <c r="D98" s="59">
        <v>1703551</v>
      </c>
      <c r="E98" s="70">
        <v>0.64600000000000002</v>
      </c>
      <c r="F98" s="70">
        <v>0.185</v>
      </c>
      <c r="G98" s="71">
        <v>0.17</v>
      </c>
      <c r="H98" s="79">
        <v>1278.53</v>
      </c>
      <c r="I98" s="79">
        <v>1278.53</v>
      </c>
      <c r="J98" s="77">
        <v>1287.58</v>
      </c>
      <c r="K98" s="89" t="s">
        <v>38</v>
      </c>
      <c r="L98" s="67" t="s">
        <v>39</v>
      </c>
      <c r="M98" s="61" t="s">
        <v>39</v>
      </c>
      <c r="N98" s="80" t="s">
        <v>39</v>
      </c>
      <c r="O98" s="64">
        <v>0.38700000000000001</v>
      </c>
      <c r="P98" s="64">
        <v>0</v>
      </c>
      <c r="Q98" s="63">
        <v>8.1000000000000003E-2</v>
      </c>
      <c r="R98" s="64">
        <v>0</v>
      </c>
      <c r="S98" s="64">
        <v>0</v>
      </c>
      <c r="T98" s="64">
        <v>0</v>
      </c>
      <c r="U98" s="64">
        <v>0</v>
      </c>
      <c r="V98" s="64">
        <v>0.36199999999999999</v>
      </c>
      <c r="W98" s="64">
        <v>0</v>
      </c>
      <c r="X98" s="64">
        <v>0</v>
      </c>
      <c r="Y98" s="64">
        <v>0.17</v>
      </c>
      <c r="Z98" s="66">
        <v>0.38700000000000001</v>
      </c>
      <c r="AA98" s="66">
        <v>0</v>
      </c>
      <c r="AB98" s="66">
        <v>8.1000000000000003E-2</v>
      </c>
      <c r="AC98" s="66">
        <v>0</v>
      </c>
      <c r="AD98" s="66">
        <v>0</v>
      </c>
      <c r="AE98" s="66">
        <v>0</v>
      </c>
      <c r="AF98" s="66">
        <v>0</v>
      </c>
      <c r="AG98" s="66">
        <v>0.36199999999999999</v>
      </c>
      <c r="AH98" s="66">
        <v>0</v>
      </c>
      <c r="AI98" s="66">
        <v>0</v>
      </c>
      <c r="AJ98" s="66">
        <v>0.17</v>
      </c>
      <c r="AK98" s="67" t="s">
        <v>426</v>
      </c>
      <c r="AL98" s="67" t="s">
        <v>427</v>
      </c>
      <c r="AM98" s="91" t="s">
        <v>428</v>
      </c>
    </row>
    <row r="99" spans="1:39" s="5" customFormat="1" ht="15" customHeight="1">
      <c r="A99" s="55" t="s">
        <v>90</v>
      </c>
      <c r="B99" s="85" t="s">
        <v>91</v>
      </c>
      <c r="C99" s="86">
        <v>2023</v>
      </c>
      <c r="D99" s="56">
        <v>5846050.8279999997</v>
      </c>
      <c r="E99" s="57">
        <v>0.54239999999999999</v>
      </c>
      <c r="F99" s="57">
        <v>2.8199999999999999E-2</v>
      </c>
      <c r="G99" s="58">
        <v>0.4294</v>
      </c>
      <c r="H99" s="59">
        <v>1176.5999999999999</v>
      </c>
      <c r="I99" s="56">
        <v>1176.3</v>
      </c>
      <c r="J99" s="56" t="s">
        <v>62</v>
      </c>
      <c r="K99" s="60"/>
      <c r="L99" s="61" t="s">
        <v>42</v>
      </c>
      <c r="M99" s="61" t="s">
        <v>39</v>
      </c>
      <c r="N99" s="62" t="s">
        <v>39</v>
      </c>
      <c r="O99" s="63">
        <v>0.26579999999999998</v>
      </c>
      <c r="P99" s="63">
        <v>1E-4</v>
      </c>
      <c r="Q99" s="63">
        <v>7.3099999999999998E-2</v>
      </c>
      <c r="R99" s="64">
        <v>0</v>
      </c>
      <c r="S99" s="63">
        <v>0</v>
      </c>
      <c r="T99" s="63">
        <v>6.4000000000000003E-3</v>
      </c>
      <c r="U99" s="64">
        <v>0</v>
      </c>
      <c r="V99" s="63">
        <v>0.21909999999999999</v>
      </c>
      <c r="W99" s="63">
        <v>6.1000000000000004E-3</v>
      </c>
      <c r="X99" s="63">
        <v>0</v>
      </c>
      <c r="Y99" s="63">
        <v>0.4294</v>
      </c>
      <c r="Z99" s="65">
        <v>0.26590000000000003</v>
      </c>
      <c r="AA99" s="66">
        <v>1E-4</v>
      </c>
      <c r="AB99" s="66">
        <v>7.3200000000000001E-2</v>
      </c>
      <c r="AC99" s="66">
        <v>0</v>
      </c>
      <c r="AD99" s="66">
        <v>0</v>
      </c>
      <c r="AE99" s="66">
        <v>6.4000000000000003E-3</v>
      </c>
      <c r="AF99" s="66">
        <v>0</v>
      </c>
      <c r="AG99" s="66">
        <v>0.21809999999999999</v>
      </c>
      <c r="AH99" s="66">
        <v>6.1000000000000004E-3</v>
      </c>
      <c r="AI99" s="66">
        <v>0</v>
      </c>
      <c r="AJ99" s="66">
        <v>0.42949999999999999</v>
      </c>
      <c r="AK99" s="60" t="s">
        <v>92</v>
      </c>
      <c r="AL99" s="60" t="s">
        <v>93</v>
      </c>
      <c r="AM99" s="87" t="s">
        <v>94</v>
      </c>
    </row>
    <row r="100" spans="1:39" s="5" customFormat="1" ht="15" customHeight="1">
      <c r="A100" s="55" t="s">
        <v>90</v>
      </c>
      <c r="B100" s="85" t="s">
        <v>91</v>
      </c>
      <c r="C100" s="86">
        <v>2024</v>
      </c>
      <c r="D100" s="56">
        <v>5686157</v>
      </c>
      <c r="E100" s="57">
        <v>0.53100000000000003</v>
      </c>
      <c r="F100" s="57">
        <v>2.9899999999999999E-2</v>
      </c>
      <c r="G100" s="58">
        <v>0.43909999999999999</v>
      </c>
      <c r="H100" s="59">
        <v>1207.1703838071267</v>
      </c>
      <c r="I100" s="56">
        <v>1207.005851415674</v>
      </c>
      <c r="J100" s="56">
        <v>1217</v>
      </c>
      <c r="K100" s="60"/>
      <c r="L100" s="61" t="s">
        <v>42</v>
      </c>
      <c r="M100" s="61" t="s">
        <v>39</v>
      </c>
      <c r="N100" s="62" t="s">
        <v>39</v>
      </c>
      <c r="O100" s="63">
        <v>0.2581</v>
      </c>
      <c r="P100" s="63">
        <v>0</v>
      </c>
      <c r="Q100" s="63">
        <v>7.6200000000000004E-2</v>
      </c>
      <c r="R100" s="64">
        <v>0</v>
      </c>
      <c r="S100" s="63">
        <v>0</v>
      </c>
      <c r="T100" s="63">
        <v>6.7000000000000002E-3</v>
      </c>
      <c r="U100" s="64">
        <v>0</v>
      </c>
      <c r="V100" s="63">
        <v>0.20699999999999999</v>
      </c>
      <c r="W100" s="63">
        <v>1.2999999999999999E-2</v>
      </c>
      <c r="X100" s="63">
        <v>0</v>
      </c>
      <c r="Y100" s="63">
        <v>0.43909999999999999</v>
      </c>
      <c r="Z100" s="65">
        <v>0.2581</v>
      </c>
      <c r="AA100" s="66">
        <v>0</v>
      </c>
      <c r="AB100" s="66">
        <v>7.6200000000000004E-2</v>
      </c>
      <c r="AC100" s="66">
        <v>0</v>
      </c>
      <c r="AD100" s="66">
        <v>0</v>
      </c>
      <c r="AE100" s="66">
        <v>6.7000000000000002E-3</v>
      </c>
      <c r="AF100" s="66">
        <v>0</v>
      </c>
      <c r="AG100" s="66">
        <v>0.20699999999999999</v>
      </c>
      <c r="AH100" s="66">
        <v>1.2999999999999999E-2</v>
      </c>
      <c r="AI100" s="66">
        <v>0</v>
      </c>
      <c r="AJ100" s="66">
        <v>0.43909999999999999</v>
      </c>
      <c r="AK100" s="60" t="s">
        <v>92</v>
      </c>
      <c r="AL100" s="60" t="s">
        <v>93</v>
      </c>
      <c r="AM100" s="87" t="s">
        <v>94</v>
      </c>
    </row>
    <row r="101" spans="1:39" s="5" customFormat="1" ht="15" customHeight="1">
      <c r="A101" s="55" t="s">
        <v>453</v>
      </c>
      <c r="B101" s="68" t="s">
        <v>449</v>
      </c>
      <c r="C101" s="69">
        <v>2023</v>
      </c>
      <c r="D101" s="59">
        <v>9667019</v>
      </c>
      <c r="E101" s="70">
        <v>0.68967384712879065</v>
      </c>
      <c r="F101" s="70">
        <v>0.31032615287120929</v>
      </c>
      <c r="G101" s="71" t="s">
        <v>62</v>
      </c>
      <c r="H101" s="79">
        <v>705.21652127737934</v>
      </c>
      <c r="I101" s="79">
        <v>536.04842437938203</v>
      </c>
      <c r="J101" s="71" t="s">
        <v>62</v>
      </c>
      <c r="K101" s="89" t="s">
        <v>38</v>
      </c>
      <c r="L101" s="67" t="s">
        <v>42</v>
      </c>
      <c r="M101" s="61" t="s">
        <v>39</v>
      </c>
      <c r="N101" s="80" t="s">
        <v>39</v>
      </c>
      <c r="O101" s="64">
        <v>8.68369503809443E-2</v>
      </c>
      <c r="P101" s="64"/>
      <c r="Q101" s="63">
        <v>0.3394540544061817</v>
      </c>
      <c r="R101" s="64" t="s">
        <v>62</v>
      </c>
      <c r="S101" s="64">
        <v>0.2194327464461984</v>
      </c>
      <c r="T101" s="64" t="s">
        <v>62</v>
      </c>
      <c r="U101" s="64" t="s">
        <v>62</v>
      </c>
      <c r="V101" s="64">
        <v>0.18239830383023928</v>
      </c>
      <c r="W101" s="64">
        <v>0.16867272553685456</v>
      </c>
      <c r="X101" s="64">
        <v>3.2052193995819847E-3</v>
      </c>
      <c r="Y101" s="64" t="s">
        <v>62</v>
      </c>
      <c r="Z101" s="66">
        <v>0.10953831760106145</v>
      </c>
      <c r="AA101" s="66" t="s">
        <v>62</v>
      </c>
      <c r="AB101" s="66">
        <v>0.42819589885864873</v>
      </c>
      <c r="AC101" s="66" t="s">
        <v>62</v>
      </c>
      <c r="AD101" s="66">
        <v>0.27679799632359553</v>
      </c>
      <c r="AE101" s="66" t="s">
        <v>62</v>
      </c>
      <c r="AF101" s="66" t="s">
        <v>62</v>
      </c>
      <c r="AG101" s="66">
        <v>8.7314713429424387E-2</v>
      </c>
      <c r="AH101" s="66">
        <v>9.4109929261439837E-2</v>
      </c>
      <c r="AI101" s="66">
        <v>4.0431445258300993E-3</v>
      </c>
      <c r="AJ101" s="66" t="s">
        <v>62</v>
      </c>
      <c r="AK101" s="67" t="s">
        <v>450</v>
      </c>
      <c r="AL101" s="67" t="s">
        <v>451</v>
      </c>
      <c r="AM101" s="91" t="s">
        <v>452</v>
      </c>
    </row>
    <row r="102" spans="1:39" s="5" customFormat="1" ht="15" customHeight="1">
      <c r="A102" s="55" t="s">
        <v>453</v>
      </c>
      <c r="B102" s="68" t="s">
        <v>449</v>
      </c>
      <c r="C102" s="69">
        <v>2024</v>
      </c>
      <c r="D102" s="59">
        <v>9508963</v>
      </c>
      <c r="E102" s="70">
        <v>0.69299999999999995</v>
      </c>
      <c r="F102" s="70">
        <v>0.31</v>
      </c>
      <c r="G102" s="71" t="s">
        <v>62</v>
      </c>
      <c r="H102" s="79">
        <v>705</v>
      </c>
      <c r="I102" s="79">
        <v>343</v>
      </c>
      <c r="J102" s="71" t="s">
        <v>62</v>
      </c>
      <c r="K102" s="89" t="s">
        <v>38</v>
      </c>
      <c r="L102" s="67" t="s">
        <v>42</v>
      </c>
      <c r="M102" s="61" t="s">
        <v>39</v>
      </c>
      <c r="N102" s="80" t="s">
        <v>39</v>
      </c>
      <c r="O102" s="64">
        <v>5.5E-2</v>
      </c>
      <c r="P102" s="64"/>
      <c r="Q102" s="63">
        <v>0.27500000000000002</v>
      </c>
      <c r="R102" s="64"/>
      <c r="S102" s="64">
        <v>0.28899999999999998</v>
      </c>
      <c r="T102" s="64"/>
      <c r="U102" s="64"/>
      <c r="V102" s="64">
        <v>0.23599999999999999</v>
      </c>
      <c r="W102" s="64">
        <v>0.16500000000000001</v>
      </c>
      <c r="X102" s="64">
        <v>3.0000000000000001E-3</v>
      </c>
      <c r="Y102" s="64"/>
      <c r="Z102" s="66">
        <v>6.9000000000000006E-2</v>
      </c>
      <c r="AA102" s="66"/>
      <c r="AB102" s="66">
        <v>0.34699999999999998</v>
      </c>
      <c r="AC102" s="66"/>
      <c r="AD102" s="66">
        <v>0.36399999999999999</v>
      </c>
      <c r="AE102" s="66"/>
      <c r="AF102" s="66"/>
      <c r="AG102" s="66">
        <v>0.111</v>
      </c>
      <c r="AH102" s="66">
        <v>0.13400000000000001</v>
      </c>
      <c r="AI102" s="66">
        <v>4.0000000000000001E-3</v>
      </c>
      <c r="AJ102" s="66"/>
      <c r="AK102" s="67" t="s">
        <v>454</v>
      </c>
      <c r="AL102" s="67" t="s">
        <v>101</v>
      </c>
      <c r="AM102" s="91" t="s">
        <v>455</v>
      </c>
    </row>
    <row r="103" spans="1:39" s="5" customFormat="1" ht="15" customHeight="1">
      <c r="A103" s="60" t="s">
        <v>411</v>
      </c>
      <c r="B103" s="85" t="s">
        <v>415</v>
      </c>
      <c r="C103" s="88">
        <v>2024</v>
      </c>
      <c r="D103" s="77">
        <v>20938189.094615944</v>
      </c>
      <c r="E103" s="57">
        <v>0.57501653834183464</v>
      </c>
      <c r="F103" s="57">
        <v>0.4249834616581652</v>
      </c>
      <c r="G103" s="71" t="s">
        <v>62</v>
      </c>
      <c r="H103" s="71" t="s">
        <v>62</v>
      </c>
      <c r="I103" s="71" t="s">
        <v>62</v>
      </c>
      <c r="J103" s="77">
        <v>628.76301933020113</v>
      </c>
      <c r="K103" s="55" t="s">
        <v>38</v>
      </c>
      <c r="L103" s="55" t="s">
        <v>39</v>
      </c>
      <c r="M103" s="61" t="s">
        <v>39</v>
      </c>
      <c r="N103" s="61" t="s">
        <v>39</v>
      </c>
      <c r="O103" s="63">
        <v>0.05</v>
      </c>
      <c r="P103" s="63">
        <v>0</v>
      </c>
      <c r="Q103" s="63">
        <v>0.4</v>
      </c>
      <c r="R103" s="64">
        <v>0</v>
      </c>
      <c r="S103" s="63">
        <v>0</v>
      </c>
      <c r="T103" s="63">
        <v>0.21</v>
      </c>
      <c r="U103" s="64">
        <v>0</v>
      </c>
      <c r="V103" s="63">
        <v>0.14000000000000001</v>
      </c>
      <c r="W103" s="63">
        <v>0.05</v>
      </c>
      <c r="X103" s="63">
        <v>0</v>
      </c>
      <c r="Y103" s="63">
        <v>0.15</v>
      </c>
      <c r="Z103" s="63" t="s">
        <v>62</v>
      </c>
      <c r="AA103" s="63" t="s">
        <v>62</v>
      </c>
      <c r="AB103" s="63" t="s">
        <v>62</v>
      </c>
      <c r="AC103" s="63" t="s">
        <v>62</v>
      </c>
      <c r="AD103" s="63" t="s">
        <v>62</v>
      </c>
      <c r="AE103" s="63" t="s">
        <v>62</v>
      </c>
      <c r="AF103" s="63" t="s">
        <v>62</v>
      </c>
      <c r="AG103" s="63" t="s">
        <v>62</v>
      </c>
      <c r="AH103" s="63" t="s">
        <v>62</v>
      </c>
      <c r="AI103" s="63" t="s">
        <v>62</v>
      </c>
      <c r="AJ103" s="78"/>
      <c r="AK103" s="87" t="s">
        <v>416</v>
      </c>
      <c r="AL103" s="87" t="s">
        <v>417</v>
      </c>
      <c r="AM103" s="87" t="s">
        <v>418</v>
      </c>
    </row>
    <row r="104" spans="1:39" s="5" customFormat="1" ht="15" customHeight="1">
      <c r="A104" s="55" t="s">
        <v>76</v>
      </c>
      <c r="B104" s="85" t="s">
        <v>77</v>
      </c>
      <c r="C104" s="86">
        <v>2023</v>
      </c>
      <c r="D104" s="56">
        <v>30089360</v>
      </c>
      <c r="E104" s="57">
        <v>0.98</v>
      </c>
      <c r="F104" s="57">
        <v>1.9E-2</v>
      </c>
      <c r="G104" s="58">
        <v>0</v>
      </c>
      <c r="H104" s="59">
        <v>1904</v>
      </c>
      <c r="I104" s="56">
        <v>1880.5</v>
      </c>
      <c r="J104" s="56" t="s">
        <v>62</v>
      </c>
      <c r="K104" s="60" t="s">
        <v>38</v>
      </c>
      <c r="L104" s="61" t="s">
        <v>42</v>
      </c>
      <c r="M104" s="61" t="s">
        <v>39</v>
      </c>
      <c r="N104" s="62" t="s">
        <v>39</v>
      </c>
      <c r="O104" s="63">
        <v>0.80645999999999995</v>
      </c>
      <c r="P104" s="63">
        <v>7.9999999999999996E-6</v>
      </c>
      <c r="Q104" s="63">
        <v>0.18224000000000001</v>
      </c>
      <c r="R104" s="64">
        <v>0</v>
      </c>
      <c r="S104" s="63">
        <v>0</v>
      </c>
      <c r="T104" s="63">
        <v>1.074E-2</v>
      </c>
      <c r="U104" s="64">
        <v>0</v>
      </c>
      <c r="V104" s="63">
        <v>0</v>
      </c>
      <c r="W104" s="63">
        <v>5.5800000000000001E-4</v>
      </c>
      <c r="X104" s="63">
        <v>0</v>
      </c>
      <c r="Y104" s="63">
        <v>0</v>
      </c>
      <c r="Z104" s="63" t="s">
        <v>62</v>
      </c>
      <c r="AA104" s="63" t="s">
        <v>62</v>
      </c>
      <c r="AB104" s="63" t="s">
        <v>62</v>
      </c>
      <c r="AC104" s="63" t="s">
        <v>62</v>
      </c>
      <c r="AD104" s="63" t="s">
        <v>62</v>
      </c>
      <c r="AE104" s="63" t="s">
        <v>62</v>
      </c>
      <c r="AF104" s="63" t="s">
        <v>62</v>
      </c>
      <c r="AG104" s="63" t="s">
        <v>62</v>
      </c>
      <c r="AH104" s="63" t="s">
        <v>62</v>
      </c>
      <c r="AI104" s="63" t="s">
        <v>62</v>
      </c>
      <c r="AJ104" s="63" t="s">
        <v>62</v>
      </c>
      <c r="AK104" s="60" t="s">
        <v>87</v>
      </c>
      <c r="AL104" s="60" t="s">
        <v>88</v>
      </c>
      <c r="AM104" s="87" t="s">
        <v>89</v>
      </c>
    </row>
    <row r="105" spans="1:39" s="5" customFormat="1" ht="15" customHeight="1">
      <c r="A105" s="55" t="s">
        <v>76</v>
      </c>
      <c r="B105" s="85" t="s">
        <v>77</v>
      </c>
      <c r="C105" s="86">
        <v>2024</v>
      </c>
      <c r="D105" s="56">
        <v>31332379</v>
      </c>
      <c r="E105" s="57">
        <v>0.98</v>
      </c>
      <c r="F105" s="57">
        <v>0.02</v>
      </c>
      <c r="G105" s="58">
        <v>0</v>
      </c>
      <c r="H105" s="59">
        <v>1918</v>
      </c>
      <c r="I105" s="56">
        <v>1898</v>
      </c>
      <c r="J105" s="56" t="s">
        <v>62</v>
      </c>
      <c r="K105" s="60" t="s">
        <v>38</v>
      </c>
      <c r="L105" s="61" t="s">
        <v>42</v>
      </c>
      <c r="M105" s="61" t="s">
        <v>39</v>
      </c>
      <c r="N105" s="62" t="s">
        <v>39</v>
      </c>
      <c r="O105" s="63">
        <v>0.7923</v>
      </c>
      <c r="P105" s="63">
        <v>0</v>
      </c>
      <c r="Q105" s="63">
        <v>0.19769999999999999</v>
      </c>
      <c r="R105" s="64">
        <v>0</v>
      </c>
      <c r="S105" s="63">
        <v>0</v>
      </c>
      <c r="T105" s="63">
        <v>9.4000000000000004E-3</v>
      </c>
      <c r="U105" s="64">
        <v>0</v>
      </c>
      <c r="V105" s="63">
        <v>0</v>
      </c>
      <c r="W105" s="63">
        <v>5.0000000000000001E-4</v>
      </c>
      <c r="X105" s="63">
        <v>0</v>
      </c>
      <c r="Y105" s="63">
        <v>0</v>
      </c>
      <c r="Z105" s="63" t="s">
        <v>62</v>
      </c>
      <c r="AA105" s="63" t="s">
        <v>62</v>
      </c>
      <c r="AB105" s="63" t="s">
        <v>62</v>
      </c>
      <c r="AC105" s="63" t="s">
        <v>62</v>
      </c>
      <c r="AD105" s="63" t="s">
        <v>62</v>
      </c>
      <c r="AE105" s="63" t="s">
        <v>62</v>
      </c>
      <c r="AF105" s="63" t="s">
        <v>62</v>
      </c>
      <c r="AG105" s="63" t="s">
        <v>62</v>
      </c>
      <c r="AH105" s="63" t="s">
        <v>62</v>
      </c>
      <c r="AI105" s="63" t="s">
        <v>62</v>
      </c>
      <c r="AJ105" s="63" t="s">
        <v>62</v>
      </c>
      <c r="AK105" s="60" t="s">
        <v>87</v>
      </c>
      <c r="AL105" s="60" t="s">
        <v>88</v>
      </c>
      <c r="AM105" s="87" t="s">
        <v>89</v>
      </c>
    </row>
    <row r="106" spans="1:39" s="5" customFormat="1" ht="15" customHeight="1">
      <c r="A106" s="55" t="s">
        <v>81</v>
      </c>
      <c r="B106" s="85" t="s">
        <v>82</v>
      </c>
      <c r="C106" s="86">
        <v>2023</v>
      </c>
      <c r="D106" s="56">
        <v>10685927</v>
      </c>
      <c r="E106" s="57">
        <v>0</v>
      </c>
      <c r="F106" s="57">
        <v>1</v>
      </c>
      <c r="G106" s="58">
        <v>0</v>
      </c>
      <c r="H106" s="59">
        <v>798.37</v>
      </c>
      <c r="I106" s="56">
        <v>798.37</v>
      </c>
      <c r="J106" s="56" t="s">
        <v>62</v>
      </c>
      <c r="K106" s="60" t="s">
        <v>38</v>
      </c>
      <c r="L106" s="61" t="s">
        <v>49</v>
      </c>
      <c r="M106" s="61" t="s">
        <v>39</v>
      </c>
      <c r="N106" s="62" t="s">
        <v>39</v>
      </c>
      <c r="O106" s="63">
        <v>0.14899999999999999</v>
      </c>
      <c r="P106" s="63">
        <v>2.7000000000000001E-3</v>
      </c>
      <c r="Q106" s="63">
        <v>0.442</v>
      </c>
      <c r="R106" s="64">
        <v>3.1199999999999999E-3</v>
      </c>
      <c r="S106" s="63">
        <v>0.3362</v>
      </c>
      <c r="T106" s="63">
        <v>9.5999999999999992E-3</v>
      </c>
      <c r="U106" s="64">
        <v>0</v>
      </c>
      <c r="V106" s="63">
        <v>3.5499999999999997E-2</v>
      </c>
      <c r="W106" s="63">
        <v>1.38E-2</v>
      </c>
      <c r="X106" s="63">
        <v>0</v>
      </c>
      <c r="Y106" s="63">
        <v>7.7000000000000002E-3</v>
      </c>
      <c r="Z106" s="63" t="s">
        <v>62</v>
      </c>
      <c r="AA106" s="63" t="s">
        <v>62</v>
      </c>
      <c r="AB106" s="63" t="s">
        <v>62</v>
      </c>
      <c r="AC106" s="63" t="s">
        <v>62</v>
      </c>
      <c r="AD106" s="63" t="s">
        <v>62</v>
      </c>
      <c r="AE106" s="63" t="s">
        <v>62</v>
      </c>
      <c r="AF106" s="63" t="s">
        <v>62</v>
      </c>
      <c r="AG106" s="63" t="s">
        <v>62</v>
      </c>
      <c r="AH106" s="63" t="s">
        <v>62</v>
      </c>
      <c r="AI106" s="63" t="s">
        <v>62</v>
      </c>
      <c r="AJ106" s="63" t="s">
        <v>62</v>
      </c>
      <c r="AK106" s="60" t="s">
        <v>87</v>
      </c>
      <c r="AL106" s="60" t="s">
        <v>88</v>
      </c>
      <c r="AM106" s="87" t="s">
        <v>89</v>
      </c>
    </row>
    <row r="107" spans="1:39" s="5" customFormat="1" ht="15" customHeight="1">
      <c r="A107" s="55" t="s">
        <v>81</v>
      </c>
      <c r="B107" s="85" t="s">
        <v>82</v>
      </c>
      <c r="C107" s="86">
        <v>2024</v>
      </c>
      <c r="D107" s="56">
        <v>10412107</v>
      </c>
      <c r="E107" s="57">
        <v>0</v>
      </c>
      <c r="F107" s="57">
        <v>1</v>
      </c>
      <c r="G107" s="58">
        <v>0</v>
      </c>
      <c r="H107" s="59">
        <v>717</v>
      </c>
      <c r="I107" s="56">
        <v>717</v>
      </c>
      <c r="J107" s="56" t="s">
        <v>62</v>
      </c>
      <c r="K107" s="60" t="s">
        <v>38</v>
      </c>
      <c r="L107" s="61" t="s">
        <v>49</v>
      </c>
      <c r="M107" s="61" t="s">
        <v>39</v>
      </c>
      <c r="N107" s="62" t="s">
        <v>39</v>
      </c>
      <c r="O107" s="63">
        <v>0.14799999999999999</v>
      </c>
      <c r="P107" s="63">
        <v>3.3999999999999998E-3</v>
      </c>
      <c r="Q107" s="63">
        <v>0.4415</v>
      </c>
      <c r="R107" s="64">
        <v>5.4000000000000003E-3</v>
      </c>
      <c r="S107" s="63">
        <v>0.3261</v>
      </c>
      <c r="T107" s="63">
        <v>9.4999999999999998E-3</v>
      </c>
      <c r="U107" s="64">
        <v>0</v>
      </c>
      <c r="V107" s="63">
        <v>3.7499999999999999E-2</v>
      </c>
      <c r="W107" s="63">
        <v>2.12E-2</v>
      </c>
      <c r="X107" s="63">
        <v>0</v>
      </c>
      <c r="Y107" s="63">
        <v>7.4000000000000003E-3</v>
      </c>
      <c r="Z107" s="63" t="s">
        <v>62</v>
      </c>
      <c r="AA107" s="63" t="s">
        <v>62</v>
      </c>
      <c r="AB107" s="63" t="s">
        <v>62</v>
      </c>
      <c r="AC107" s="63" t="s">
        <v>62</v>
      </c>
      <c r="AD107" s="63" t="s">
        <v>62</v>
      </c>
      <c r="AE107" s="63" t="s">
        <v>62</v>
      </c>
      <c r="AF107" s="63" t="s">
        <v>62</v>
      </c>
      <c r="AG107" s="63" t="s">
        <v>62</v>
      </c>
      <c r="AH107" s="63" t="s">
        <v>62</v>
      </c>
      <c r="AI107" s="63" t="s">
        <v>62</v>
      </c>
      <c r="AJ107" s="63" t="s">
        <v>62</v>
      </c>
      <c r="AK107" s="60" t="s">
        <v>87</v>
      </c>
      <c r="AL107" s="60" t="s">
        <v>88</v>
      </c>
      <c r="AM107" s="87" t="s">
        <v>89</v>
      </c>
    </row>
    <row r="108" spans="1:39" s="5" customFormat="1" ht="15" customHeight="1">
      <c r="A108" s="55" t="s">
        <v>84</v>
      </c>
      <c r="B108" s="85" t="s">
        <v>85</v>
      </c>
      <c r="C108" s="86">
        <v>2023</v>
      </c>
      <c r="D108" s="56">
        <v>3557756</v>
      </c>
      <c r="E108" s="57">
        <v>0</v>
      </c>
      <c r="F108" s="57">
        <v>1</v>
      </c>
      <c r="G108" s="58">
        <v>0</v>
      </c>
      <c r="H108" s="59">
        <v>543.04999999999995</v>
      </c>
      <c r="I108" s="56">
        <v>543.04999999999995</v>
      </c>
      <c r="J108" s="56" t="s">
        <v>62</v>
      </c>
      <c r="K108" s="60" t="s">
        <v>38</v>
      </c>
      <c r="L108" s="61" t="s">
        <v>49</v>
      </c>
      <c r="M108" s="61" t="s">
        <v>39</v>
      </c>
      <c r="N108" s="62" t="s">
        <v>39</v>
      </c>
      <c r="O108" s="63">
        <v>1.8E-3</v>
      </c>
      <c r="P108" s="63">
        <v>3.2000000000000002E-3</v>
      </c>
      <c r="Q108" s="63">
        <v>0.54869999999999997</v>
      </c>
      <c r="R108" s="64">
        <v>0</v>
      </c>
      <c r="S108" s="63">
        <v>0.2291</v>
      </c>
      <c r="T108" s="63">
        <v>9.5200000000000007E-2</v>
      </c>
      <c r="U108" s="64">
        <v>4.9000000000000002E-2</v>
      </c>
      <c r="V108" s="63">
        <v>3.2599999999999997E-2</v>
      </c>
      <c r="W108" s="63">
        <v>3.7999999999999999E-2</v>
      </c>
      <c r="X108" s="63">
        <v>0</v>
      </c>
      <c r="Y108" s="63">
        <v>2.3999999999999998E-3</v>
      </c>
      <c r="Z108" s="63" t="s">
        <v>62</v>
      </c>
      <c r="AA108" s="63" t="s">
        <v>62</v>
      </c>
      <c r="AB108" s="63" t="s">
        <v>62</v>
      </c>
      <c r="AC108" s="63" t="s">
        <v>62</v>
      </c>
      <c r="AD108" s="63" t="s">
        <v>62</v>
      </c>
      <c r="AE108" s="63" t="s">
        <v>62</v>
      </c>
      <c r="AF108" s="63" t="s">
        <v>62</v>
      </c>
      <c r="AG108" s="63" t="s">
        <v>62</v>
      </c>
      <c r="AH108" s="63" t="s">
        <v>62</v>
      </c>
      <c r="AI108" s="63" t="s">
        <v>62</v>
      </c>
      <c r="AJ108" s="63" t="s">
        <v>62</v>
      </c>
      <c r="AK108" s="60" t="s">
        <v>87</v>
      </c>
      <c r="AL108" s="60" t="s">
        <v>88</v>
      </c>
      <c r="AM108" s="87" t="s">
        <v>89</v>
      </c>
    </row>
    <row r="109" spans="1:39" s="5" customFormat="1" ht="15" customHeight="1">
      <c r="A109" s="55" t="s">
        <v>84</v>
      </c>
      <c r="B109" s="85" t="s">
        <v>85</v>
      </c>
      <c r="C109" s="86">
        <v>2024</v>
      </c>
      <c r="D109" s="56">
        <v>3293257</v>
      </c>
      <c r="E109" s="57">
        <v>0</v>
      </c>
      <c r="F109" s="57">
        <v>1</v>
      </c>
      <c r="G109" s="58">
        <v>0</v>
      </c>
      <c r="H109" s="59">
        <v>543</v>
      </c>
      <c r="I109" s="56">
        <v>543</v>
      </c>
      <c r="J109" s="56" t="s">
        <v>62</v>
      </c>
      <c r="K109" s="60" t="s">
        <v>38</v>
      </c>
      <c r="L109" s="61" t="s">
        <v>49</v>
      </c>
      <c r="M109" s="61" t="s">
        <v>39</v>
      </c>
      <c r="N109" s="62" t="s">
        <v>39</v>
      </c>
      <c r="O109" s="63">
        <v>2.2000000000000001E-3</v>
      </c>
      <c r="P109" s="63">
        <v>3.0000000000000001E-3</v>
      </c>
      <c r="Q109" s="63">
        <v>0.55189999999999995</v>
      </c>
      <c r="R109" s="64">
        <v>0</v>
      </c>
      <c r="S109" s="63">
        <v>0.24440000000000001</v>
      </c>
      <c r="T109" s="63">
        <v>7.5700000000000003E-2</v>
      </c>
      <c r="U109" s="64">
        <v>4.4499999999999998E-2</v>
      </c>
      <c r="V109" s="63">
        <v>3.2399999999999998E-2</v>
      </c>
      <c r="W109" s="63">
        <v>4.2000000000000003E-2</v>
      </c>
      <c r="X109" s="63">
        <v>0</v>
      </c>
      <c r="Y109" s="63">
        <v>4.0000000000000001E-3</v>
      </c>
      <c r="Z109" s="63" t="s">
        <v>62</v>
      </c>
      <c r="AA109" s="63" t="s">
        <v>62</v>
      </c>
      <c r="AB109" s="63" t="s">
        <v>62</v>
      </c>
      <c r="AC109" s="63" t="s">
        <v>62</v>
      </c>
      <c r="AD109" s="63" t="s">
        <v>62</v>
      </c>
      <c r="AE109" s="63" t="s">
        <v>62</v>
      </c>
      <c r="AF109" s="63" t="s">
        <v>62</v>
      </c>
      <c r="AG109" s="63" t="s">
        <v>62</v>
      </c>
      <c r="AH109" s="63" t="s">
        <v>62</v>
      </c>
      <c r="AI109" s="63" t="s">
        <v>62</v>
      </c>
      <c r="AJ109" s="63" t="s">
        <v>62</v>
      </c>
      <c r="AK109" s="60" t="s">
        <v>87</v>
      </c>
      <c r="AL109" s="60" t="s">
        <v>88</v>
      </c>
      <c r="AM109" s="87" t="s">
        <v>89</v>
      </c>
    </row>
    <row r="110" spans="1:39" s="5" customFormat="1" ht="15" customHeight="1">
      <c r="A110" s="55" t="s">
        <v>246</v>
      </c>
      <c r="B110" s="85" t="s">
        <v>247</v>
      </c>
      <c r="C110" s="86">
        <v>2023</v>
      </c>
      <c r="D110" s="56">
        <v>19124016</v>
      </c>
      <c r="E110" s="57">
        <v>0.61</v>
      </c>
      <c r="F110" s="57">
        <v>0.39</v>
      </c>
      <c r="G110" s="58">
        <v>0</v>
      </c>
      <c r="H110" s="59">
        <v>882</v>
      </c>
      <c r="I110" s="56">
        <v>882</v>
      </c>
      <c r="J110" s="56" t="s">
        <v>62</v>
      </c>
      <c r="K110" s="60"/>
      <c r="L110" s="61" t="s">
        <v>39</v>
      </c>
      <c r="M110" s="61" t="s">
        <v>39</v>
      </c>
      <c r="N110" s="62" t="s">
        <v>39</v>
      </c>
      <c r="O110" s="63">
        <v>0</v>
      </c>
      <c r="P110" s="63">
        <v>0.02</v>
      </c>
      <c r="Q110" s="63">
        <v>0.36</v>
      </c>
      <c r="R110" s="64">
        <v>0</v>
      </c>
      <c r="S110" s="63">
        <v>0.17</v>
      </c>
      <c r="T110" s="63">
        <v>0</v>
      </c>
      <c r="U110" s="64">
        <v>0.05</v>
      </c>
      <c r="V110" s="63">
        <v>0</v>
      </c>
      <c r="W110" s="63">
        <v>0.02</v>
      </c>
      <c r="X110" s="63">
        <v>0</v>
      </c>
      <c r="Y110" s="63">
        <v>0.39</v>
      </c>
      <c r="Z110" s="65">
        <v>0</v>
      </c>
      <c r="AA110" s="66">
        <v>0.02</v>
      </c>
      <c r="AB110" s="66">
        <v>0.36</v>
      </c>
      <c r="AC110" s="66">
        <v>0</v>
      </c>
      <c r="AD110" s="66">
        <v>0.17</v>
      </c>
      <c r="AE110" s="66">
        <v>0</v>
      </c>
      <c r="AF110" s="66">
        <v>0.05</v>
      </c>
      <c r="AG110" s="66">
        <v>0</v>
      </c>
      <c r="AH110" s="66">
        <v>0.02</v>
      </c>
      <c r="AI110" s="66">
        <v>0</v>
      </c>
      <c r="AJ110" s="66">
        <v>0.39</v>
      </c>
      <c r="AK110" s="60" t="s">
        <v>248</v>
      </c>
      <c r="AL110" s="60" t="s">
        <v>249</v>
      </c>
      <c r="AM110" s="87" t="s">
        <v>250</v>
      </c>
    </row>
    <row r="111" spans="1:39" s="5" customFormat="1" ht="15" customHeight="1">
      <c r="A111" s="55" t="s">
        <v>246</v>
      </c>
      <c r="B111" s="85" t="s">
        <v>247</v>
      </c>
      <c r="C111" s="86">
        <v>2024</v>
      </c>
      <c r="D111" s="56">
        <v>19510393.765000001</v>
      </c>
      <c r="E111" s="57">
        <v>0.6502150857611867</v>
      </c>
      <c r="F111" s="57">
        <v>0.34978491423881319</v>
      </c>
      <c r="G111" s="58">
        <v>0</v>
      </c>
      <c r="H111" s="59">
        <v>878.45591239441637</v>
      </c>
      <c r="I111" s="56">
        <v>878.45591239441637</v>
      </c>
      <c r="J111" s="56" t="s">
        <v>62</v>
      </c>
      <c r="K111" s="60"/>
      <c r="L111" s="61" t="s">
        <v>39</v>
      </c>
      <c r="M111" s="61" t="s">
        <v>39</v>
      </c>
      <c r="N111" s="62" t="s">
        <v>39</v>
      </c>
      <c r="O111" s="63">
        <v>0</v>
      </c>
      <c r="P111" s="63">
        <v>7.9416546654733928E-3</v>
      </c>
      <c r="Q111" s="63">
        <v>0.38964467343803832</v>
      </c>
      <c r="R111" s="64">
        <v>0</v>
      </c>
      <c r="S111" s="63">
        <v>0.1583833231261286</v>
      </c>
      <c r="T111" s="63">
        <v>0</v>
      </c>
      <c r="U111" s="64">
        <v>4.9809189951989671E-2</v>
      </c>
      <c r="V111" s="63">
        <v>1.789113260369914E-2</v>
      </c>
      <c r="W111" s="63">
        <v>2.6148731303424821E-2</v>
      </c>
      <c r="X111" s="63">
        <v>0</v>
      </c>
      <c r="Y111" s="63">
        <v>0.35018129491124583</v>
      </c>
      <c r="Z111" s="65">
        <v>0</v>
      </c>
      <c r="AA111" s="66">
        <v>7.9416546654733928E-3</v>
      </c>
      <c r="AB111" s="66">
        <v>0.38964467343803832</v>
      </c>
      <c r="AC111" s="66">
        <v>0</v>
      </c>
      <c r="AD111" s="66">
        <v>0.1583833231261286</v>
      </c>
      <c r="AE111" s="66">
        <v>0</v>
      </c>
      <c r="AF111" s="66">
        <v>4.9809189951989671E-2</v>
      </c>
      <c r="AG111" s="66">
        <v>1.789113260369914E-2</v>
      </c>
      <c r="AH111" s="66">
        <v>2.6148731303424821E-2</v>
      </c>
      <c r="AI111" s="66">
        <v>0</v>
      </c>
      <c r="AJ111" s="66">
        <v>0.35018129491124583</v>
      </c>
      <c r="AK111" s="60" t="s">
        <v>251</v>
      </c>
      <c r="AL111" s="60" t="s">
        <v>252</v>
      </c>
      <c r="AM111" s="87" t="s">
        <v>253</v>
      </c>
    </row>
    <row r="112" spans="1:39" s="5" customFormat="1" ht="15" customHeight="1">
      <c r="A112" s="67" t="s">
        <v>380</v>
      </c>
      <c r="B112" s="69" t="s">
        <v>381</v>
      </c>
      <c r="C112" s="69">
        <v>2024</v>
      </c>
      <c r="D112" s="59">
        <v>22210935.791000001</v>
      </c>
      <c r="E112" s="70">
        <v>0.50068313001199505</v>
      </c>
      <c r="F112" s="70">
        <v>0.41304913411396099</v>
      </c>
      <c r="G112" s="70">
        <v>8.6267735874043794E-2</v>
      </c>
      <c r="H112" s="77">
        <v>895.71527047256905</v>
      </c>
      <c r="I112" s="79">
        <v>864.22820325906696</v>
      </c>
      <c r="J112" s="79" t="s">
        <v>447</v>
      </c>
      <c r="K112" s="61" t="s">
        <v>41</v>
      </c>
      <c r="L112" s="61" t="s">
        <v>42</v>
      </c>
      <c r="M112" s="61" t="s">
        <v>56</v>
      </c>
      <c r="N112" s="80" t="s">
        <v>39</v>
      </c>
      <c r="O112" s="64">
        <v>0.17578796127537299</v>
      </c>
      <c r="P112" s="64">
        <v>1.16405783711877E-5</v>
      </c>
      <c r="Q112" s="64">
        <v>0.31008500188368998</v>
      </c>
      <c r="R112" s="64">
        <v>0</v>
      </c>
      <c r="S112" s="64">
        <v>0</v>
      </c>
      <c r="T112" s="64">
        <v>0.17423392238138399</v>
      </c>
      <c r="U112" s="64">
        <v>5.4186950177428301E-3</v>
      </c>
      <c r="V112" s="64">
        <v>0.13293119260122499</v>
      </c>
      <c r="W112" s="64">
        <v>1.2539640330069501E-2</v>
      </c>
      <c r="X112" s="64">
        <v>0</v>
      </c>
      <c r="Y112" s="64">
        <v>0.188991945932143</v>
      </c>
      <c r="Z112" s="65">
        <v>0.18001903247074799</v>
      </c>
      <c r="AA112" s="78">
        <v>1.19207574886114E-5</v>
      </c>
      <c r="AB112" s="78">
        <v>0.31754849204575403</v>
      </c>
      <c r="AC112" s="78">
        <v>0</v>
      </c>
      <c r="AD112" s="78">
        <v>0</v>
      </c>
      <c r="AE112" s="78">
        <v>0.17842758914272899</v>
      </c>
      <c r="AF112" s="78">
        <v>5.5491185361667096E-3</v>
      </c>
      <c r="AG112" s="78">
        <v>0.122480084600688</v>
      </c>
      <c r="AH112" s="78">
        <v>1.0729016091343599E-3</v>
      </c>
      <c r="AI112" s="78">
        <v>0</v>
      </c>
      <c r="AJ112" s="78">
        <v>0.19489086083729201</v>
      </c>
      <c r="AK112" s="89" t="s">
        <v>385</v>
      </c>
      <c r="AL112" s="89" t="s">
        <v>386</v>
      </c>
      <c r="AM112" s="81" t="s">
        <v>387</v>
      </c>
    </row>
    <row r="113" spans="1:39" s="5" customFormat="1" ht="15" customHeight="1">
      <c r="A113" s="67" t="s">
        <v>380</v>
      </c>
      <c r="B113" s="69" t="s">
        <v>381</v>
      </c>
      <c r="C113" s="69">
        <v>2023</v>
      </c>
      <c r="D113" s="59">
        <v>22288646.562380001</v>
      </c>
      <c r="E113" s="70">
        <v>0.52402044323978703</v>
      </c>
      <c r="F113" s="70">
        <v>0.412065824791499</v>
      </c>
      <c r="G113" s="70">
        <v>6.3913731968713097E-2</v>
      </c>
      <c r="H113" s="77">
        <v>936.01854513641695</v>
      </c>
      <c r="I113" s="79">
        <v>906.14064055457902</v>
      </c>
      <c r="J113" s="79" t="s">
        <v>448</v>
      </c>
      <c r="K113" s="61" t="s">
        <v>41</v>
      </c>
      <c r="L113" s="61" t="s">
        <v>42</v>
      </c>
      <c r="M113" s="61" t="s">
        <v>57</v>
      </c>
      <c r="N113" s="62" t="s">
        <v>39</v>
      </c>
      <c r="O113" s="63">
        <v>0.19148362987911499</v>
      </c>
      <c r="P113" s="63">
        <v>1.0908136846853899E-6</v>
      </c>
      <c r="Q113" s="63">
        <v>0.32108679549520902</v>
      </c>
      <c r="R113" s="64">
        <v>0</v>
      </c>
      <c r="S113" s="63">
        <v>0</v>
      </c>
      <c r="T113" s="63">
        <v>0.18627725985222199</v>
      </c>
      <c r="U113" s="64">
        <v>5.9132850916070803E-3</v>
      </c>
      <c r="V113" s="63">
        <v>0.11984896689721</v>
      </c>
      <c r="W113" s="63">
        <v>1.0370650339486399E-2</v>
      </c>
      <c r="X113" s="63">
        <v>0</v>
      </c>
      <c r="Y113" s="63">
        <v>0.16501832163146701</v>
      </c>
      <c r="Z113" s="65">
        <v>0.19577422965699501</v>
      </c>
      <c r="AA113" s="66">
        <v>1.1152556955046699E-6</v>
      </c>
      <c r="AB113" s="66">
        <v>0.32828143105910501</v>
      </c>
      <c r="AC113" s="66">
        <v>0</v>
      </c>
      <c r="AD113" s="66">
        <v>0</v>
      </c>
      <c r="AE113" s="66">
        <v>0.19045119978771799</v>
      </c>
      <c r="AF113" s="66">
        <v>6.0457848761401702E-3</v>
      </c>
      <c r="AG113" s="66">
        <v>0.10881959401793</v>
      </c>
      <c r="AH113" s="66">
        <v>1.1037761643739501E-3</v>
      </c>
      <c r="AI113" s="66">
        <v>0</v>
      </c>
      <c r="AJ113" s="66">
        <v>0.16952286918204201</v>
      </c>
      <c r="AK113" s="60" t="s">
        <v>385</v>
      </c>
      <c r="AL113" s="60" t="s">
        <v>386</v>
      </c>
      <c r="AM113" s="81" t="s">
        <v>387</v>
      </c>
    </row>
    <row r="114" spans="1:39" s="5" customFormat="1" ht="15" customHeight="1">
      <c r="A114" s="67" t="s">
        <v>443</v>
      </c>
      <c r="B114" s="69" t="s">
        <v>440</v>
      </c>
      <c r="C114" s="69">
        <v>2023</v>
      </c>
      <c r="D114" s="59">
        <v>48884481</v>
      </c>
      <c r="E114" s="70">
        <v>0.19</v>
      </c>
      <c r="F114" s="70">
        <v>0.52</v>
      </c>
      <c r="G114" s="70">
        <v>0.28999999999999998</v>
      </c>
      <c r="H114" s="77">
        <v>318.5</v>
      </c>
      <c r="I114" s="79">
        <v>317.60000000000002</v>
      </c>
      <c r="J114" s="71" t="s">
        <v>62</v>
      </c>
      <c r="K114" s="61" t="s">
        <v>40</v>
      </c>
      <c r="L114" s="61" t="s">
        <v>42</v>
      </c>
      <c r="M114" s="61" t="s">
        <v>57</v>
      </c>
      <c r="N114" s="62" t="s">
        <v>57</v>
      </c>
      <c r="O114" s="63">
        <v>0</v>
      </c>
      <c r="P114" s="63">
        <v>0</v>
      </c>
      <c r="Q114" s="63">
        <v>0.2</v>
      </c>
      <c r="R114" s="64">
        <v>0</v>
      </c>
      <c r="S114" s="63">
        <v>0.09</v>
      </c>
      <c r="T114" s="63">
        <v>0.05</v>
      </c>
      <c r="U114" s="64">
        <v>0</v>
      </c>
      <c r="V114" s="63">
        <v>0.12</v>
      </c>
      <c r="W114" s="63">
        <v>0.2</v>
      </c>
      <c r="X114" s="63">
        <v>0.05</v>
      </c>
      <c r="Y114" s="63">
        <v>0.28999999999999998</v>
      </c>
      <c r="Z114" s="65">
        <v>0</v>
      </c>
      <c r="AA114" s="66">
        <v>0</v>
      </c>
      <c r="AB114" s="66">
        <v>0.2</v>
      </c>
      <c r="AC114" s="66">
        <v>0</v>
      </c>
      <c r="AD114" s="66">
        <v>0.09</v>
      </c>
      <c r="AE114" s="66">
        <v>0.05</v>
      </c>
      <c r="AF114" s="66">
        <v>0</v>
      </c>
      <c r="AG114" s="66">
        <v>0.12</v>
      </c>
      <c r="AH114" s="66">
        <v>0.2</v>
      </c>
      <c r="AI114" s="66">
        <v>0.05</v>
      </c>
      <c r="AJ114" s="66">
        <v>0.28999999999999998</v>
      </c>
      <c r="AK114" s="60" t="s">
        <v>444</v>
      </c>
      <c r="AL114" s="60" t="s">
        <v>445</v>
      </c>
      <c r="AM114" s="102" t="s">
        <v>446</v>
      </c>
    </row>
    <row r="115" spans="1:39" s="5" customFormat="1" ht="15" customHeight="1">
      <c r="A115" s="67" t="s">
        <v>443</v>
      </c>
      <c r="B115" s="69" t="s">
        <v>440</v>
      </c>
      <c r="C115" s="69">
        <v>2024</v>
      </c>
      <c r="D115" s="59">
        <v>50550002.118000001</v>
      </c>
      <c r="E115" s="70">
        <v>0.183</v>
      </c>
      <c r="F115" s="70">
        <v>0.38400000000000001</v>
      </c>
      <c r="G115" s="70">
        <v>0.433</v>
      </c>
      <c r="H115" s="77">
        <v>257.7</v>
      </c>
      <c r="I115" s="79">
        <v>257.10000000000002</v>
      </c>
      <c r="J115" s="71" t="s">
        <v>62</v>
      </c>
      <c r="K115" s="61" t="s">
        <v>40</v>
      </c>
      <c r="L115" s="61" t="s">
        <v>42</v>
      </c>
      <c r="M115" s="61" t="s">
        <v>39</v>
      </c>
      <c r="N115" s="62" t="s">
        <v>39</v>
      </c>
      <c r="O115" s="63">
        <v>0</v>
      </c>
      <c r="P115" s="63">
        <v>0</v>
      </c>
      <c r="Q115" s="63">
        <v>7.6382681187838405E-2</v>
      </c>
      <c r="R115" s="64">
        <v>0</v>
      </c>
      <c r="S115" s="63">
        <v>8.893798106633713E-2</v>
      </c>
      <c r="T115" s="63">
        <f>0.62309344652686%+4.82934472808085%</f>
        <v>5.45243817460771E-2</v>
      </c>
      <c r="U115" s="64">
        <v>1.0844937477159694E-3</v>
      </c>
      <c r="V115" s="63">
        <v>0.1126780541729947</v>
      </c>
      <c r="W115" s="63">
        <v>0.19209241443283126</v>
      </c>
      <c r="X115" s="63">
        <v>4.0605784577110747E-2</v>
      </c>
      <c r="Y115" s="63">
        <v>0.43</v>
      </c>
      <c r="Z115" s="65">
        <v>0</v>
      </c>
      <c r="AA115" s="66">
        <v>0</v>
      </c>
      <c r="AB115" s="66">
        <v>7.6382681187838405E-2</v>
      </c>
      <c r="AC115" s="66">
        <v>0</v>
      </c>
      <c r="AD115" s="66">
        <v>8.893798106633713E-2</v>
      </c>
      <c r="AE115" s="66">
        <f>0.62309344652686%+4.82934472808085%</f>
        <v>5.45243817460771E-2</v>
      </c>
      <c r="AF115" s="66">
        <v>1.0844937477159694E-3</v>
      </c>
      <c r="AG115" s="66">
        <v>0.1126780541729947</v>
      </c>
      <c r="AH115" s="66">
        <v>0.19209241443283126</v>
      </c>
      <c r="AI115" s="66">
        <v>4.0605784577110747E-2</v>
      </c>
      <c r="AJ115" s="66">
        <v>0.43</v>
      </c>
      <c r="AK115" s="60" t="s">
        <v>444</v>
      </c>
      <c r="AL115" s="60" t="s">
        <v>445</v>
      </c>
      <c r="AM115" s="102" t="s">
        <v>446</v>
      </c>
    </row>
    <row r="116" spans="1:39" s="5" customFormat="1" ht="15" customHeight="1">
      <c r="A116" s="55" t="s">
        <v>60</v>
      </c>
      <c r="B116" s="85" t="s">
        <v>61</v>
      </c>
      <c r="C116" s="86">
        <v>2023</v>
      </c>
      <c r="D116" s="56">
        <v>57871150.252999999</v>
      </c>
      <c r="E116" s="57" t="s">
        <v>62</v>
      </c>
      <c r="F116" s="57" t="s">
        <v>62</v>
      </c>
      <c r="G116" s="58" t="s">
        <v>62</v>
      </c>
      <c r="H116" s="59">
        <v>1065</v>
      </c>
      <c r="I116" s="56" t="s">
        <v>62</v>
      </c>
      <c r="J116" s="56">
        <v>1071</v>
      </c>
      <c r="K116" s="61" t="s">
        <v>41</v>
      </c>
      <c r="L116" s="61" t="s">
        <v>42</v>
      </c>
      <c r="M116" s="61" t="s">
        <v>56</v>
      </c>
      <c r="N116" s="62" t="s">
        <v>39</v>
      </c>
      <c r="O116" s="63" t="s">
        <v>62</v>
      </c>
      <c r="P116" s="63" t="s">
        <v>62</v>
      </c>
      <c r="Q116" s="63" t="s">
        <v>62</v>
      </c>
      <c r="R116" s="64" t="s">
        <v>62</v>
      </c>
      <c r="S116" s="63" t="s">
        <v>62</v>
      </c>
      <c r="T116" s="63" t="s">
        <v>62</v>
      </c>
      <c r="U116" s="64" t="s">
        <v>62</v>
      </c>
      <c r="V116" s="63" t="s">
        <v>62</v>
      </c>
      <c r="W116" s="63" t="s">
        <v>62</v>
      </c>
      <c r="X116" s="63" t="s">
        <v>62</v>
      </c>
      <c r="Y116" s="63" t="s">
        <v>62</v>
      </c>
      <c r="Z116" s="65">
        <v>0.32</v>
      </c>
      <c r="AA116" s="66">
        <v>0</v>
      </c>
      <c r="AB116" s="66">
        <v>0.33</v>
      </c>
      <c r="AC116" s="66">
        <v>0</v>
      </c>
      <c r="AD116" s="66">
        <v>0.25</v>
      </c>
      <c r="AE116" s="66">
        <v>7.0000000000000007E-2</v>
      </c>
      <c r="AF116" s="66">
        <v>0</v>
      </c>
      <c r="AG116" s="66">
        <v>0</v>
      </c>
      <c r="AH116" s="66">
        <v>0</v>
      </c>
      <c r="AI116" s="66">
        <v>0</v>
      </c>
      <c r="AJ116" s="66">
        <v>0.03</v>
      </c>
      <c r="AK116" s="60" t="s">
        <v>63</v>
      </c>
      <c r="AL116" s="60" t="s">
        <v>64</v>
      </c>
      <c r="AM116" s="87" t="s">
        <v>65</v>
      </c>
    </row>
    <row r="117" spans="1:39" s="5" customFormat="1" ht="15" customHeight="1">
      <c r="A117" s="55" t="s">
        <v>60</v>
      </c>
      <c r="B117" s="85" t="s">
        <v>61</v>
      </c>
      <c r="C117" s="86">
        <v>2024</v>
      </c>
      <c r="D117" s="56">
        <v>59254193.987304688</v>
      </c>
      <c r="E117" s="57" t="s">
        <v>62</v>
      </c>
      <c r="F117" s="57" t="s">
        <v>62</v>
      </c>
      <c r="G117" s="58" t="s">
        <v>62</v>
      </c>
      <c r="H117" s="59">
        <v>1080</v>
      </c>
      <c r="I117" s="56" t="s">
        <v>62</v>
      </c>
      <c r="J117" s="56">
        <v>1086</v>
      </c>
      <c r="K117" s="60" t="s">
        <v>41</v>
      </c>
      <c r="L117" s="61" t="s">
        <v>42</v>
      </c>
      <c r="M117" s="61" t="s">
        <v>56</v>
      </c>
      <c r="N117" s="62" t="s">
        <v>39</v>
      </c>
      <c r="O117" s="63" t="s">
        <v>62</v>
      </c>
      <c r="P117" s="63" t="s">
        <v>62</v>
      </c>
      <c r="Q117" s="63" t="s">
        <v>62</v>
      </c>
      <c r="R117" s="64" t="s">
        <v>62</v>
      </c>
      <c r="S117" s="63" t="s">
        <v>62</v>
      </c>
      <c r="T117" s="63" t="s">
        <v>62</v>
      </c>
      <c r="U117" s="64" t="s">
        <v>62</v>
      </c>
      <c r="V117" s="63" t="s">
        <v>62</v>
      </c>
      <c r="W117" s="63" t="s">
        <v>62</v>
      </c>
      <c r="X117" s="63" t="s">
        <v>62</v>
      </c>
      <c r="Y117" s="63" t="s">
        <v>62</v>
      </c>
      <c r="Z117" s="65">
        <v>0.32</v>
      </c>
      <c r="AA117" s="66">
        <v>0</v>
      </c>
      <c r="AB117" s="66">
        <v>0.36</v>
      </c>
      <c r="AC117" s="66">
        <v>0</v>
      </c>
      <c r="AD117" s="66">
        <v>0.24</v>
      </c>
      <c r="AE117" s="66">
        <v>0.05</v>
      </c>
      <c r="AF117" s="66">
        <v>0</v>
      </c>
      <c r="AG117" s="66">
        <v>0</v>
      </c>
      <c r="AH117" s="66">
        <v>0</v>
      </c>
      <c r="AI117" s="66">
        <v>0</v>
      </c>
      <c r="AJ117" s="66">
        <v>0.03</v>
      </c>
      <c r="AK117" s="60" t="s">
        <v>63</v>
      </c>
      <c r="AL117" s="60" t="s">
        <v>64</v>
      </c>
      <c r="AM117" s="87" t="s">
        <v>65</v>
      </c>
    </row>
    <row r="118" spans="1:39" s="5" customFormat="1" ht="15" customHeight="1">
      <c r="A118" s="55" t="s">
        <v>66</v>
      </c>
      <c r="B118" s="85" t="s">
        <v>67</v>
      </c>
      <c r="C118" s="86">
        <v>2023</v>
      </c>
      <c r="D118" s="56">
        <v>72731022</v>
      </c>
      <c r="E118" s="57" t="s">
        <v>62</v>
      </c>
      <c r="F118" s="57" t="s">
        <v>62</v>
      </c>
      <c r="G118" s="58" t="s">
        <v>62</v>
      </c>
      <c r="H118" s="59">
        <v>812</v>
      </c>
      <c r="I118" s="56" t="s">
        <v>62</v>
      </c>
      <c r="J118" s="56">
        <v>815</v>
      </c>
      <c r="K118" s="60" t="s">
        <v>41</v>
      </c>
      <c r="L118" s="61" t="s">
        <v>42</v>
      </c>
      <c r="M118" s="61" t="s">
        <v>56</v>
      </c>
      <c r="N118" s="62" t="s">
        <v>39</v>
      </c>
      <c r="O118" s="63" t="s">
        <v>62</v>
      </c>
      <c r="P118" s="63" t="s">
        <v>62</v>
      </c>
      <c r="Q118" s="63" t="s">
        <v>62</v>
      </c>
      <c r="R118" s="64" t="s">
        <v>62</v>
      </c>
      <c r="S118" s="63" t="s">
        <v>62</v>
      </c>
      <c r="T118" s="63" t="s">
        <v>62</v>
      </c>
      <c r="U118" s="64" t="s">
        <v>62</v>
      </c>
      <c r="V118" s="63" t="s">
        <v>62</v>
      </c>
      <c r="W118" s="63" t="s">
        <v>62</v>
      </c>
      <c r="X118" s="63" t="s">
        <v>62</v>
      </c>
      <c r="Y118" s="63" t="s">
        <v>62</v>
      </c>
      <c r="Z118" s="65">
        <v>0.16</v>
      </c>
      <c r="AA118" s="66">
        <v>0</v>
      </c>
      <c r="AB118" s="66">
        <v>0.46</v>
      </c>
      <c r="AC118" s="66">
        <v>0</v>
      </c>
      <c r="AD118" s="66">
        <v>0.25</v>
      </c>
      <c r="AE118" s="66">
        <v>0.02</v>
      </c>
      <c r="AF118" s="66">
        <v>0</v>
      </c>
      <c r="AG118" s="66">
        <v>0.01</v>
      </c>
      <c r="AH118" s="66">
        <v>0.06</v>
      </c>
      <c r="AI118" s="66">
        <v>0</v>
      </c>
      <c r="AJ118" s="66">
        <v>0.04</v>
      </c>
      <c r="AK118" s="60" t="s">
        <v>63</v>
      </c>
      <c r="AL118" s="60" t="s">
        <v>64</v>
      </c>
      <c r="AM118" s="87" t="s">
        <v>65</v>
      </c>
    </row>
    <row r="119" spans="1:39" s="5" customFormat="1" ht="15" customHeight="1">
      <c r="A119" s="55" t="s">
        <v>66</v>
      </c>
      <c r="B119" s="85" t="s">
        <v>67</v>
      </c>
      <c r="C119" s="86">
        <v>2024</v>
      </c>
      <c r="D119" s="56">
        <v>78986225</v>
      </c>
      <c r="E119" s="57" t="s">
        <v>62</v>
      </c>
      <c r="F119" s="57" t="s">
        <v>62</v>
      </c>
      <c r="G119" s="58" t="s">
        <v>62</v>
      </c>
      <c r="H119" s="59">
        <v>738</v>
      </c>
      <c r="I119" s="56" t="s">
        <v>62</v>
      </c>
      <c r="J119" s="56">
        <v>742</v>
      </c>
      <c r="K119" s="60" t="s">
        <v>41</v>
      </c>
      <c r="L119" s="61" t="s">
        <v>42</v>
      </c>
      <c r="M119" s="61" t="s">
        <v>56</v>
      </c>
      <c r="N119" s="62" t="s">
        <v>39</v>
      </c>
      <c r="O119" s="63" t="s">
        <v>62</v>
      </c>
      <c r="P119" s="63" t="s">
        <v>62</v>
      </c>
      <c r="Q119" s="63" t="s">
        <v>62</v>
      </c>
      <c r="R119" s="64" t="s">
        <v>62</v>
      </c>
      <c r="S119" s="63" t="s">
        <v>62</v>
      </c>
      <c r="T119" s="63" t="s">
        <v>62</v>
      </c>
      <c r="U119" s="64" t="s">
        <v>62</v>
      </c>
      <c r="V119" s="63" t="s">
        <v>62</v>
      </c>
      <c r="W119" s="63" t="s">
        <v>62</v>
      </c>
      <c r="X119" s="63" t="s">
        <v>62</v>
      </c>
      <c r="Y119" s="63" t="s">
        <v>62</v>
      </c>
      <c r="Z119" s="65">
        <v>0.16</v>
      </c>
      <c r="AA119" s="66">
        <v>0</v>
      </c>
      <c r="AB119" s="66">
        <v>0.4</v>
      </c>
      <c r="AC119" s="66">
        <v>0</v>
      </c>
      <c r="AD119" s="66">
        <v>0.28999999999999998</v>
      </c>
      <c r="AE119" s="66">
        <v>0.02</v>
      </c>
      <c r="AF119" s="66">
        <v>0</v>
      </c>
      <c r="AG119" s="66">
        <v>0.01</v>
      </c>
      <c r="AH119" s="66">
        <v>7.0000000000000007E-2</v>
      </c>
      <c r="AI119" s="66">
        <v>0</v>
      </c>
      <c r="AJ119" s="66">
        <v>0.05</v>
      </c>
      <c r="AK119" s="60" t="s">
        <v>63</v>
      </c>
      <c r="AL119" s="60" t="s">
        <v>64</v>
      </c>
      <c r="AM119" s="87" t="s">
        <v>65</v>
      </c>
    </row>
    <row r="120" spans="1:39" s="5" customFormat="1" ht="15" customHeight="1">
      <c r="A120" s="55" t="s">
        <v>68</v>
      </c>
      <c r="B120" s="85" t="s">
        <v>69</v>
      </c>
      <c r="C120" s="86">
        <v>2023</v>
      </c>
      <c r="D120" s="56">
        <v>19143867</v>
      </c>
      <c r="E120" s="57" t="s">
        <v>62</v>
      </c>
      <c r="F120" s="57" t="s">
        <v>62</v>
      </c>
      <c r="G120" s="58" t="s">
        <v>62</v>
      </c>
      <c r="H120" s="59">
        <v>1043</v>
      </c>
      <c r="I120" s="56" t="s">
        <v>62</v>
      </c>
      <c r="J120" s="56">
        <v>1046</v>
      </c>
      <c r="K120" s="60" t="s">
        <v>41</v>
      </c>
      <c r="L120" s="61" t="s">
        <v>42</v>
      </c>
      <c r="M120" s="61" t="s">
        <v>56</v>
      </c>
      <c r="N120" s="62" t="s">
        <v>39</v>
      </c>
      <c r="O120" s="63" t="s">
        <v>62</v>
      </c>
      <c r="P120" s="63" t="s">
        <v>62</v>
      </c>
      <c r="Q120" s="63" t="s">
        <v>62</v>
      </c>
      <c r="R120" s="64" t="s">
        <v>62</v>
      </c>
      <c r="S120" s="63" t="s">
        <v>62</v>
      </c>
      <c r="T120" s="63" t="s">
        <v>62</v>
      </c>
      <c r="U120" s="64" t="s">
        <v>62</v>
      </c>
      <c r="V120" s="63" t="s">
        <v>62</v>
      </c>
      <c r="W120" s="63" t="s">
        <v>62</v>
      </c>
      <c r="X120" s="63" t="s">
        <v>62</v>
      </c>
      <c r="Y120" s="63" t="s">
        <v>62</v>
      </c>
      <c r="Z120" s="65">
        <v>0.08</v>
      </c>
      <c r="AA120" s="66">
        <v>0</v>
      </c>
      <c r="AB120" s="66">
        <v>0.9</v>
      </c>
      <c r="AC120" s="66">
        <v>0</v>
      </c>
      <c r="AD120" s="66">
        <v>0</v>
      </c>
      <c r="AE120" s="66">
        <v>0</v>
      </c>
      <c r="AF120" s="66">
        <v>0</v>
      </c>
      <c r="AG120" s="66">
        <v>0</v>
      </c>
      <c r="AH120" s="66">
        <v>0</v>
      </c>
      <c r="AI120" s="66">
        <v>0</v>
      </c>
      <c r="AJ120" s="66">
        <v>0.02</v>
      </c>
      <c r="AK120" s="60" t="s">
        <v>63</v>
      </c>
      <c r="AL120" s="60" t="s">
        <v>64</v>
      </c>
      <c r="AM120" s="87" t="s">
        <v>65</v>
      </c>
    </row>
    <row r="121" spans="1:39" s="5" customFormat="1" ht="15" customHeight="1">
      <c r="A121" s="55" t="s">
        <v>68</v>
      </c>
      <c r="B121" s="85" t="s">
        <v>69</v>
      </c>
      <c r="C121" s="86">
        <v>2024</v>
      </c>
      <c r="D121" s="56">
        <v>18279452</v>
      </c>
      <c r="E121" s="57" t="s">
        <v>62</v>
      </c>
      <c r="F121" s="57" t="s">
        <v>62</v>
      </c>
      <c r="G121" s="58" t="s">
        <v>62</v>
      </c>
      <c r="H121" s="59">
        <v>1060</v>
      </c>
      <c r="I121" s="56" t="s">
        <v>62</v>
      </c>
      <c r="J121" s="56">
        <v>1063</v>
      </c>
      <c r="K121" s="60" t="s">
        <v>41</v>
      </c>
      <c r="L121" s="61" t="s">
        <v>42</v>
      </c>
      <c r="M121" s="61" t="s">
        <v>56</v>
      </c>
      <c r="N121" s="62" t="s">
        <v>39</v>
      </c>
      <c r="O121" s="63" t="s">
        <v>62</v>
      </c>
      <c r="P121" s="63" t="s">
        <v>62</v>
      </c>
      <c r="Q121" s="63" t="s">
        <v>62</v>
      </c>
      <c r="R121" s="64" t="s">
        <v>62</v>
      </c>
      <c r="S121" s="63" t="s">
        <v>62</v>
      </c>
      <c r="T121" s="63" t="s">
        <v>62</v>
      </c>
      <c r="U121" s="64" t="s">
        <v>62</v>
      </c>
      <c r="V121" s="63" t="s">
        <v>62</v>
      </c>
      <c r="W121" s="63" t="s">
        <v>62</v>
      </c>
      <c r="X121" s="63" t="s">
        <v>62</v>
      </c>
      <c r="Y121" s="63" t="s">
        <v>62</v>
      </c>
      <c r="Z121" s="65">
        <v>0.08</v>
      </c>
      <c r="AA121" s="66">
        <v>0</v>
      </c>
      <c r="AB121" s="66">
        <v>0.89</v>
      </c>
      <c r="AC121" s="66">
        <v>0</v>
      </c>
      <c r="AD121" s="66">
        <v>0</v>
      </c>
      <c r="AE121" s="66">
        <v>0</v>
      </c>
      <c r="AF121" s="66">
        <v>0</v>
      </c>
      <c r="AG121" s="66">
        <v>0</v>
      </c>
      <c r="AH121" s="66">
        <v>0</v>
      </c>
      <c r="AI121" s="66">
        <v>0</v>
      </c>
      <c r="AJ121" s="66">
        <v>0.03</v>
      </c>
      <c r="AK121" s="60" t="s">
        <v>63</v>
      </c>
      <c r="AL121" s="60" t="s">
        <v>64</v>
      </c>
      <c r="AM121" s="87" t="s">
        <v>65</v>
      </c>
    </row>
    <row r="122" spans="1:39" s="5" customFormat="1" ht="15" customHeight="1">
      <c r="A122" s="55" t="s">
        <v>276</v>
      </c>
      <c r="B122" s="85" t="s">
        <v>229</v>
      </c>
      <c r="C122" s="86">
        <v>2023</v>
      </c>
      <c r="D122" s="56">
        <v>21044752</v>
      </c>
      <c r="E122" s="57">
        <v>0.92</v>
      </c>
      <c r="F122" s="57">
        <v>0.08</v>
      </c>
      <c r="G122" s="58">
        <v>0.08</v>
      </c>
      <c r="H122" s="59">
        <v>878</v>
      </c>
      <c r="I122" s="56">
        <v>814</v>
      </c>
      <c r="J122" s="56" t="s">
        <v>318</v>
      </c>
      <c r="K122" s="60" t="s">
        <v>41</v>
      </c>
      <c r="L122" s="61" t="s">
        <v>42</v>
      </c>
      <c r="M122" s="61" t="s">
        <v>39</v>
      </c>
      <c r="N122" s="62" t="s">
        <v>39</v>
      </c>
      <c r="O122" s="63">
        <v>0.04</v>
      </c>
      <c r="P122" s="63">
        <v>0</v>
      </c>
      <c r="Q122" s="63">
        <v>0.88</v>
      </c>
      <c r="R122" s="64">
        <v>0</v>
      </c>
      <c r="S122" s="63">
        <v>0</v>
      </c>
      <c r="T122" s="63">
        <v>0</v>
      </c>
      <c r="U122" s="64">
        <v>0</v>
      </c>
      <c r="V122" s="63">
        <v>0</v>
      </c>
      <c r="W122" s="63">
        <v>0.08</v>
      </c>
      <c r="X122" s="63">
        <v>0</v>
      </c>
      <c r="Y122" s="63">
        <v>0</v>
      </c>
      <c r="Z122" s="65">
        <v>0.04</v>
      </c>
      <c r="AA122" s="66">
        <v>0</v>
      </c>
      <c r="AB122" s="66">
        <v>0.88</v>
      </c>
      <c r="AC122" s="66">
        <v>0</v>
      </c>
      <c r="AD122" s="66">
        <v>0</v>
      </c>
      <c r="AE122" s="66">
        <v>0</v>
      </c>
      <c r="AF122" s="66">
        <v>0</v>
      </c>
      <c r="AG122" s="66">
        <v>0</v>
      </c>
      <c r="AH122" s="66">
        <v>0</v>
      </c>
      <c r="AI122" s="66">
        <v>0</v>
      </c>
      <c r="AJ122" s="66">
        <v>0.08</v>
      </c>
      <c r="AK122" s="60" t="s">
        <v>280</v>
      </c>
      <c r="AL122" s="60" t="s">
        <v>281</v>
      </c>
      <c r="AM122" s="87" t="s">
        <v>282</v>
      </c>
    </row>
    <row r="123" spans="1:39" s="5" customFormat="1" ht="15" customHeight="1">
      <c r="A123" s="55" t="s">
        <v>276</v>
      </c>
      <c r="B123" s="85" t="s">
        <v>229</v>
      </c>
      <c r="C123" s="86">
        <v>2024</v>
      </c>
      <c r="D123" s="56">
        <v>21044591</v>
      </c>
      <c r="E123" s="57">
        <v>0.91</v>
      </c>
      <c r="F123" s="57">
        <v>0.09</v>
      </c>
      <c r="G123" s="58">
        <v>0.09</v>
      </c>
      <c r="H123" s="59">
        <v>833</v>
      </c>
      <c r="I123" s="56">
        <v>755</v>
      </c>
      <c r="J123" s="56" t="s">
        <v>319</v>
      </c>
      <c r="K123" s="60" t="s">
        <v>41</v>
      </c>
      <c r="L123" s="61" t="s">
        <v>42</v>
      </c>
      <c r="M123" s="61" t="s">
        <v>39</v>
      </c>
      <c r="N123" s="62" t="s">
        <v>39</v>
      </c>
      <c r="O123" s="63">
        <v>6.0000000000000001E-3</v>
      </c>
      <c r="P123" s="63">
        <v>0</v>
      </c>
      <c r="Q123" s="63">
        <v>0.89</v>
      </c>
      <c r="R123" s="64">
        <v>0</v>
      </c>
      <c r="S123" s="63">
        <v>0</v>
      </c>
      <c r="T123" s="63">
        <v>0</v>
      </c>
      <c r="U123" s="64">
        <v>0</v>
      </c>
      <c r="V123" s="63">
        <v>0</v>
      </c>
      <c r="W123" s="63">
        <v>0.1</v>
      </c>
      <c r="X123" s="63">
        <v>0</v>
      </c>
      <c r="Y123" s="63">
        <v>0</v>
      </c>
      <c r="Z123" s="65">
        <v>0.01</v>
      </c>
      <c r="AA123" s="66">
        <v>0</v>
      </c>
      <c r="AB123" s="66">
        <v>0.88</v>
      </c>
      <c r="AC123" s="66">
        <v>0</v>
      </c>
      <c r="AD123" s="66">
        <v>0</v>
      </c>
      <c r="AE123" s="66">
        <v>0</v>
      </c>
      <c r="AF123" s="66">
        <v>0</v>
      </c>
      <c r="AG123" s="66">
        <v>0</v>
      </c>
      <c r="AH123" s="66">
        <v>0.01</v>
      </c>
      <c r="AI123" s="66">
        <v>0</v>
      </c>
      <c r="AJ123" s="66">
        <v>0.1</v>
      </c>
      <c r="AK123" s="60" t="s">
        <v>280</v>
      </c>
      <c r="AL123" s="60" t="s">
        <v>281</v>
      </c>
      <c r="AM123" s="87" t="s">
        <v>282</v>
      </c>
    </row>
    <row r="124" spans="1:39" s="5" customFormat="1" ht="15" customHeight="1">
      <c r="A124" s="55" t="s">
        <v>123</v>
      </c>
      <c r="B124" s="85" t="s">
        <v>124</v>
      </c>
      <c r="C124" s="86">
        <v>2023</v>
      </c>
      <c r="D124" s="56">
        <v>156545370.71000001</v>
      </c>
      <c r="E124" s="57">
        <v>0.85</v>
      </c>
      <c r="F124" s="57">
        <v>0.15</v>
      </c>
      <c r="G124" s="58">
        <v>0</v>
      </c>
      <c r="H124" s="59">
        <v>624.94000000000005</v>
      </c>
      <c r="I124" s="56">
        <v>624.94000000000005</v>
      </c>
      <c r="J124" s="56" t="s">
        <v>129</v>
      </c>
      <c r="K124" s="60" t="s">
        <v>41</v>
      </c>
      <c r="L124" s="61" t="s">
        <v>42</v>
      </c>
      <c r="M124" s="61" t="s">
        <v>39</v>
      </c>
      <c r="N124" s="62" t="s">
        <v>39</v>
      </c>
      <c r="O124" s="63">
        <v>0.1533158</v>
      </c>
      <c r="P124" s="63">
        <v>1.06E-3</v>
      </c>
      <c r="Q124" s="63">
        <v>0.27855200000000002</v>
      </c>
      <c r="R124" s="64">
        <v>0</v>
      </c>
      <c r="S124" s="63">
        <v>0.43221939999999998</v>
      </c>
      <c r="T124" s="63">
        <v>9.36747E-2</v>
      </c>
      <c r="U124" s="64">
        <v>5.3724000000000003E-4</v>
      </c>
      <c r="V124" s="63">
        <v>1.41992E-2</v>
      </c>
      <c r="W124" s="63">
        <v>3.1051999999999998E-3</v>
      </c>
      <c r="X124" s="63">
        <v>0</v>
      </c>
      <c r="Y124" s="63">
        <v>2.2620000000000001E-2</v>
      </c>
      <c r="Z124" s="65">
        <v>0.1533158</v>
      </c>
      <c r="AA124" s="66">
        <v>1.06E-3</v>
      </c>
      <c r="AB124" s="66">
        <v>0.27855200000000002</v>
      </c>
      <c r="AC124" s="66">
        <v>0</v>
      </c>
      <c r="AD124" s="66">
        <v>0.43221939999999998</v>
      </c>
      <c r="AE124" s="66">
        <v>9.36747E-2</v>
      </c>
      <c r="AF124" s="66">
        <v>5.3724000000000003E-4</v>
      </c>
      <c r="AG124" s="66">
        <v>1.41992E-2</v>
      </c>
      <c r="AH124" s="66">
        <v>3.1051999999999998E-3</v>
      </c>
      <c r="AI124" s="66">
        <v>0</v>
      </c>
      <c r="AJ124" s="66">
        <v>2.2620000000000001E-2</v>
      </c>
      <c r="AK124" s="60" t="s">
        <v>133</v>
      </c>
      <c r="AL124" s="60" t="s">
        <v>134</v>
      </c>
      <c r="AM124" s="87" t="s">
        <v>135</v>
      </c>
    </row>
    <row r="125" spans="1:39" s="5" customFormat="1" ht="15" customHeight="1">
      <c r="A125" s="55" t="s">
        <v>123</v>
      </c>
      <c r="B125" s="85" t="s">
        <v>124</v>
      </c>
      <c r="C125" s="86">
        <v>2024</v>
      </c>
      <c r="D125" s="56">
        <v>159806288</v>
      </c>
      <c r="E125" s="57">
        <v>0.85</v>
      </c>
      <c r="F125" s="57">
        <v>0.15</v>
      </c>
      <c r="G125" s="58">
        <v>0</v>
      </c>
      <c r="H125" s="59">
        <v>679.84</v>
      </c>
      <c r="I125" s="56">
        <v>679.84</v>
      </c>
      <c r="J125" s="56" t="s">
        <v>129</v>
      </c>
      <c r="K125" s="60" t="s">
        <v>41</v>
      </c>
      <c r="L125" s="61" t="s">
        <v>42</v>
      </c>
      <c r="M125" s="61" t="s">
        <v>39</v>
      </c>
      <c r="N125" s="62" t="s">
        <v>39</v>
      </c>
      <c r="O125" s="63">
        <v>0.15185000000000001</v>
      </c>
      <c r="P125" s="63">
        <v>3.0000000000000001E-5</v>
      </c>
      <c r="Q125" s="63">
        <v>0.34251999999999999</v>
      </c>
      <c r="R125" s="64">
        <v>0</v>
      </c>
      <c r="S125" s="63">
        <v>0.36948999999999999</v>
      </c>
      <c r="T125" s="63">
        <v>0.10105</v>
      </c>
      <c r="U125" s="64">
        <v>5.0000000000000001E-4</v>
      </c>
      <c r="V125" s="63">
        <v>1.7330000000000002E-2</v>
      </c>
      <c r="W125" s="63">
        <v>2.15E-3</v>
      </c>
      <c r="X125" s="63">
        <v>0</v>
      </c>
      <c r="Y125" s="63">
        <v>1.345E-2</v>
      </c>
      <c r="Z125" s="65">
        <v>0.15185000000000001</v>
      </c>
      <c r="AA125" s="66">
        <v>3.0000000000000001E-5</v>
      </c>
      <c r="AB125" s="66">
        <v>0.34251999999999999</v>
      </c>
      <c r="AC125" s="66">
        <v>0</v>
      </c>
      <c r="AD125" s="66">
        <v>0.36948999999999999</v>
      </c>
      <c r="AE125" s="66">
        <v>0.10105</v>
      </c>
      <c r="AF125" s="66">
        <v>5.0000000000000001E-4</v>
      </c>
      <c r="AG125" s="66">
        <v>1.7330000000000002E-2</v>
      </c>
      <c r="AH125" s="66">
        <v>2.15E-3</v>
      </c>
      <c r="AI125" s="66">
        <v>0</v>
      </c>
      <c r="AJ125" s="66">
        <v>1.345E-2</v>
      </c>
      <c r="AK125" s="60" t="s">
        <v>130</v>
      </c>
      <c r="AL125" s="60" t="s">
        <v>131</v>
      </c>
      <c r="AM125" s="87" t="s">
        <v>132</v>
      </c>
    </row>
    <row r="126" spans="1:39" s="5" customFormat="1" ht="15" customHeight="1">
      <c r="A126" s="55" t="s">
        <v>283</v>
      </c>
      <c r="B126" s="85" t="s">
        <v>284</v>
      </c>
      <c r="C126" s="86">
        <v>2023</v>
      </c>
      <c r="D126" s="56">
        <v>41257148</v>
      </c>
      <c r="E126" s="57">
        <v>0.70699999999999996</v>
      </c>
      <c r="F126" s="57">
        <v>0.29299999999999998</v>
      </c>
      <c r="G126" s="58">
        <v>5.0000000000000002E-5</v>
      </c>
      <c r="H126" s="59">
        <v>553</v>
      </c>
      <c r="I126" s="56">
        <v>543</v>
      </c>
      <c r="J126" s="56" t="s">
        <v>62</v>
      </c>
      <c r="K126" s="60" t="s">
        <v>40</v>
      </c>
      <c r="L126" s="61" t="s">
        <v>39</v>
      </c>
      <c r="M126" s="61" t="s">
        <v>39</v>
      </c>
      <c r="N126" s="62" t="s">
        <v>39</v>
      </c>
      <c r="O126" s="63">
        <v>0.13</v>
      </c>
      <c r="P126" s="63">
        <v>0</v>
      </c>
      <c r="Q126" s="63">
        <v>0.23</v>
      </c>
      <c r="R126" s="64">
        <v>0</v>
      </c>
      <c r="S126" s="63">
        <v>0.24</v>
      </c>
      <c r="T126" s="63">
        <v>0.06</v>
      </c>
      <c r="U126" s="64">
        <v>0.01</v>
      </c>
      <c r="V126" s="63">
        <v>0.28999999999999998</v>
      </c>
      <c r="W126" s="63">
        <v>0.04</v>
      </c>
      <c r="X126" s="63">
        <v>0</v>
      </c>
      <c r="Y126" s="63">
        <v>0</v>
      </c>
      <c r="Z126" s="65">
        <v>0.13</v>
      </c>
      <c r="AA126" s="66">
        <v>0</v>
      </c>
      <c r="AB126" s="66">
        <v>0.23</v>
      </c>
      <c r="AC126" s="66">
        <v>0</v>
      </c>
      <c r="AD126" s="66">
        <v>0.24</v>
      </c>
      <c r="AE126" s="66">
        <v>0.06</v>
      </c>
      <c r="AF126" s="66">
        <v>0.01</v>
      </c>
      <c r="AG126" s="66">
        <v>0.28999999999999998</v>
      </c>
      <c r="AH126" s="66">
        <v>0.04</v>
      </c>
      <c r="AI126" s="66">
        <v>0</v>
      </c>
      <c r="AJ126" s="66">
        <v>0</v>
      </c>
      <c r="AK126" s="60" t="s">
        <v>289</v>
      </c>
      <c r="AL126" s="60" t="s">
        <v>93</v>
      </c>
      <c r="AM126" s="87" t="s">
        <v>290</v>
      </c>
    </row>
    <row r="127" spans="1:39" s="5" customFormat="1" ht="15" customHeight="1">
      <c r="A127" s="55" t="s">
        <v>283</v>
      </c>
      <c r="B127" s="85" t="s">
        <v>284</v>
      </c>
      <c r="C127" s="86">
        <v>2024</v>
      </c>
      <c r="D127" s="56">
        <v>52401687.041912705</v>
      </c>
      <c r="E127" s="57">
        <v>0.70499999999999996</v>
      </c>
      <c r="F127" s="57">
        <v>0.29499999999999998</v>
      </c>
      <c r="G127" s="58">
        <v>5.0000000000000002E-5</v>
      </c>
      <c r="H127" s="59">
        <v>493</v>
      </c>
      <c r="I127" s="56">
        <v>487</v>
      </c>
      <c r="J127" s="56" t="s">
        <v>320</v>
      </c>
      <c r="K127" s="60" t="s">
        <v>40</v>
      </c>
      <c r="L127" s="61" t="s">
        <v>49</v>
      </c>
      <c r="M127" s="61" t="s">
        <v>39</v>
      </c>
      <c r="N127" s="62" t="s">
        <v>39</v>
      </c>
      <c r="O127" s="63">
        <v>0.104</v>
      </c>
      <c r="P127" s="63">
        <v>0</v>
      </c>
      <c r="Q127" s="63">
        <v>0.26</v>
      </c>
      <c r="R127" s="64">
        <v>0</v>
      </c>
      <c r="S127" s="63">
        <v>0.22600000000000001</v>
      </c>
      <c r="T127" s="63">
        <v>5.8000000000000003E-2</v>
      </c>
      <c r="U127" s="64">
        <v>1.0999999999999999E-2</v>
      </c>
      <c r="V127" s="63">
        <v>0.29499999999999998</v>
      </c>
      <c r="W127" s="63">
        <v>4.2999999999999997E-2</v>
      </c>
      <c r="X127" s="63">
        <v>0</v>
      </c>
      <c r="Y127" s="63">
        <v>0</v>
      </c>
      <c r="Z127" s="65">
        <v>0.1061</v>
      </c>
      <c r="AA127" s="66">
        <v>0</v>
      </c>
      <c r="AB127" s="66">
        <v>0.2661</v>
      </c>
      <c r="AC127" s="66">
        <v>0</v>
      </c>
      <c r="AD127" s="66">
        <v>0.23180000000000001</v>
      </c>
      <c r="AE127" s="66">
        <v>5.9299999999999999E-2</v>
      </c>
      <c r="AF127" s="66">
        <v>1.09E-2</v>
      </c>
      <c r="AG127" s="66">
        <v>0.28899999999999998</v>
      </c>
      <c r="AH127" s="66">
        <v>3.2399999999999998E-2</v>
      </c>
      <c r="AI127" s="66">
        <v>0</v>
      </c>
      <c r="AJ127" s="66">
        <v>0</v>
      </c>
      <c r="AK127" s="60" t="s">
        <v>289</v>
      </c>
      <c r="AL127" s="60" t="s">
        <v>93</v>
      </c>
      <c r="AM127" s="87" t="s">
        <v>290</v>
      </c>
    </row>
    <row r="128" spans="1:39" s="5" customFormat="1" ht="15" customHeight="1">
      <c r="A128" s="55" t="s">
        <v>285</v>
      </c>
      <c r="B128" s="85" t="s">
        <v>286</v>
      </c>
      <c r="C128" s="86">
        <v>2023</v>
      </c>
      <c r="D128" s="56">
        <v>34629789</v>
      </c>
      <c r="E128" s="57">
        <v>0.65500000000000003</v>
      </c>
      <c r="F128" s="57">
        <v>0.34499999999999997</v>
      </c>
      <c r="G128" s="58">
        <v>2.5999999999999999E-3</v>
      </c>
      <c r="H128" s="59">
        <v>939</v>
      </c>
      <c r="I128" s="56">
        <v>929</v>
      </c>
      <c r="J128" s="56" t="s">
        <v>62</v>
      </c>
      <c r="K128" s="60" t="s">
        <v>40</v>
      </c>
      <c r="L128" s="61" t="s">
        <v>39</v>
      </c>
      <c r="M128" s="61" t="s">
        <v>39</v>
      </c>
      <c r="N128" s="62" t="s">
        <v>39</v>
      </c>
      <c r="O128" s="63">
        <v>0.26</v>
      </c>
      <c r="P128" s="63">
        <v>0</v>
      </c>
      <c r="Q128" s="63">
        <v>0.32</v>
      </c>
      <c r="R128" s="64">
        <v>0</v>
      </c>
      <c r="S128" s="63">
        <v>0</v>
      </c>
      <c r="T128" s="63">
        <v>0.01</v>
      </c>
      <c r="U128" s="64">
        <v>0</v>
      </c>
      <c r="V128" s="63">
        <v>0.34</v>
      </c>
      <c r="W128" s="63">
        <v>0.08</v>
      </c>
      <c r="X128" s="63">
        <v>0</v>
      </c>
      <c r="Y128" s="63">
        <v>0</v>
      </c>
      <c r="Z128" s="65">
        <v>0.26</v>
      </c>
      <c r="AA128" s="66">
        <v>0</v>
      </c>
      <c r="AB128" s="66">
        <v>0.32</v>
      </c>
      <c r="AC128" s="66">
        <v>0</v>
      </c>
      <c r="AD128" s="66">
        <v>0</v>
      </c>
      <c r="AE128" s="66">
        <v>0.01</v>
      </c>
      <c r="AF128" s="66">
        <v>0</v>
      </c>
      <c r="AG128" s="66">
        <v>0.33</v>
      </c>
      <c r="AH128" s="66">
        <v>0.08</v>
      </c>
      <c r="AI128" s="66">
        <v>0</v>
      </c>
      <c r="AJ128" s="66">
        <v>0</v>
      </c>
      <c r="AK128" s="60" t="s">
        <v>289</v>
      </c>
      <c r="AL128" s="60" t="s">
        <v>93</v>
      </c>
      <c r="AM128" s="87" t="s">
        <v>290</v>
      </c>
    </row>
    <row r="129" spans="1:39" s="5" customFormat="1" ht="15" customHeight="1">
      <c r="A129" s="55" t="s">
        <v>285</v>
      </c>
      <c r="B129" s="85" t="s">
        <v>286</v>
      </c>
      <c r="C129" s="86">
        <v>2024</v>
      </c>
      <c r="D129" s="56">
        <v>37868441.771556005</v>
      </c>
      <c r="E129" s="57">
        <v>0.63100000000000001</v>
      </c>
      <c r="F129" s="57">
        <v>0.36</v>
      </c>
      <c r="G129" s="58">
        <v>5.1999999999999998E-3</v>
      </c>
      <c r="H129" s="59">
        <v>855</v>
      </c>
      <c r="I129" s="56">
        <v>846</v>
      </c>
      <c r="J129" s="56" t="s">
        <v>321</v>
      </c>
      <c r="K129" s="60" t="s">
        <v>40</v>
      </c>
      <c r="L129" s="61" t="s">
        <v>49</v>
      </c>
      <c r="M129" s="61" t="s">
        <v>39</v>
      </c>
      <c r="N129" s="62" t="s">
        <v>39</v>
      </c>
      <c r="O129" s="63">
        <v>0.21</v>
      </c>
      <c r="P129" s="63">
        <v>0</v>
      </c>
      <c r="Q129" s="63">
        <v>0.34</v>
      </c>
      <c r="R129" s="64">
        <v>0</v>
      </c>
      <c r="S129" s="63">
        <v>0</v>
      </c>
      <c r="T129" s="63">
        <v>0.01</v>
      </c>
      <c r="U129" s="64">
        <v>0</v>
      </c>
      <c r="V129" s="63">
        <v>0.35</v>
      </c>
      <c r="W129" s="63">
        <v>0.09</v>
      </c>
      <c r="X129" s="63">
        <v>0</v>
      </c>
      <c r="Y129" s="63">
        <v>0</v>
      </c>
      <c r="Z129" s="65">
        <v>0.216</v>
      </c>
      <c r="AA129" s="66">
        <v>0</v>
      </c>
      <c r="AB129" s="66">
        <v>0.34100000000000003</v>
      </c>
      <c r="AC129" s="66">
        <v>0</v>
      </c>
      <c r="AD129" s="66">
        <v>0</v>
      </c>
      <c r="AE129" s="66">
        <v>8.0000000000000002E-3</v>
      </c>
      <c r="AF129" s="66">
        <v>1E-3</v>
      </c>
      <c r="AG129" s="66">
        <v>0.34599999999999997</v>
      </c>
      <c r="AH129" s="66">
        <v>8.8999999999999996E-2</v>
      </c>
      <c r="AI129" s="66">
        <v>0</v>
      </c>
      <c r="AJ129" s="66">
        <v>0</v>
      </c>
      <c r="AK129" s="60" t="s">
        <v>289</v>
      </c>
      <c r="AL129" s="60" t="s">
        <v>93</v>
      </c>
      <c r="AM129" s="87" t="s">
        <v>290</v>
      </c>
    </row>
    <row r="130" spans="1:39" s="5" customFormat="1" ht="15" customHeight="1">
      <c r="A130" s="55" t="s">
        <v>287</v>
      </c>
      <c r="B130" s="85" t="s">
        <v>288</v>
      </c>
      <c r="C130" s="86">
        <v>2023</v>
      </c>
      <c r="D130" s="56">
        <v>25372279</v>
      </c>
      <c r="E130" s="57">
        <v>0.56699999999999995</v>
      </c>
      <c r="F130" s="57">
        <v>0.433</v>
      </c>
      <c r="G130" s="58">
        <v>3.4299999999999997E-2</v>
      </c>
      <c r="H130" s="59">
        <v>958</v>
      </c>
      <c r="I130" s="56">
        <v>958</v>
      </c>
      <c r="J130" s="56" t="s">
        <v>62</v>
      </c>
      <c r="K130" s="60" t="s">
        <v>40</v>
      </c>
      <c r="L130" s="61" t="s">
        <v>39</v>
      </c>
      <c r="M130" s="61" t="s">
        <v>39</v>
      </c>
      <c r="N130" s="62" t="s">
        <v>39</v>
      </c>
      <c r="O130" s="63">
        <v>0.22</v>
      </c>
      <c r="P130" s="63">
        <v>0</v>
      </c>
      <c r="Q130" s="63">
        <v>0.41</v>
      </c>
      <c r="R130" s="64">
        <v>0</v>
      </c>
      <c r="S130" s="63">
        <v>0</v>
      </c>
      <c r="T130" s="63">
        <v>0</v>
      </c>
      <c r="U130" s="64">
        <v>0</v>
      </c>
      <c r="V130" s="63">
        <v>0.35</v>
      </c>
      <c r="W130" s="63">
        <v>0.02</v>
      </c>
      <c r="X130" s="63">
        <v>0</v>
      </c>
      <c r="Y130" s="63">
        <v>0</v>
      </c>
      <c r="Z130" s="65">
        <v>0.22</v>
      </c>
      <c r="AA130" s="66">
        <v>0</v>
      </c>
      <c r="AB130" s="66">
        <v>0.41</v>
      </c>
      <c r="AC130" s="66">
        <v>0</v>
      </c>
      <c r="AD130" s="66">
        <v>0</v>
      </c>
      <c r="AE130" s="66">
        <v>0</v>
      </c>
      <c r="AF130" s="66">
        <v>0</v>
      </c>
      <c r="AG130" s="66">
        <v>0.35</v>
      </c>
      <c r="AH130" s="66">
        <v>0.02</v>
      </c>
      <c r="AI130" s="66">
        <v>0</v>
      </c>
      <c r="AJ130" s="66">
        <v>0</v>
      </c>
      <c r="AK130" s="60" t="s">
        <v>289</v>
      </c>
      <c r="AL130" s="60" t="s">
        <v>93</v>
      </c>
      <c r="AM130" s="87" t="s">
        <v>290</v>
      </c>
    </row>
    <row r="131" spans="1:39" s="5" customFormat="1" ht="15" customHeight="1">
      <c r="A131" s="55" t="s">
        <v>287</v>
      </c>
      <c r="B131" s="85" t="s">
        <v>288</v>
      </c>
      <c r="C131" s="86">
        <v>2024</v>
      </c>
      <c r="D131" s="56">
        <v>28083839.506616998</v>
      </c>
      <c r="E131" s="57">
        <v>0.56899999999999995</v>
      </c>
      <c r="F131" s="57">
        <v>0.35499999999999998</v>
      </c>
      <c r="G131" s="58">
        <v>7.6200000000000004E-2</v>
      </c>
      <c r="H131" s="59">
        <v>868</v>
      </c>
      <c r="I131" s="56">
        <v>868</v>
      </c>
      <c r="J131" s="56" t="s">
        <v>322</v>
      </c>
      <c r="K131" s="60" t="s">
        <v>40</v>
      </c>
      <c r="L131" s="61" t="s">
        <v>49</v>
      </c>
      <c r="M131" s="61" t="s">
        <v>39</v>
      </c>
      <c r="N131" s="62" t="s">
        <v>39</v>
      </c>
      <c r="O131" s="63">
        <v>0.15</v>
      </c>
      <c r="P131" s="63">
        <v>0</v>
      </c>
      <c r="Q131" s="63">
        <v>0.46</v>
      </c>
      <c r="R131" s="64">
        <v>0</v>
      </c>
      <c r="S131" s="63">
        <v>0</v>
      </c>
      <c r="T131" s="63">
        <v>0</v>
      </c>
      <c r="U131" s="64">
        <v>0</v>
      </c>
      <c r="V131" s="63">
        <v>0.37</v>
      </c>
      <c r="W131" s="63">
        <v>0.02</v>
      </c>
      <c r="X131" s="63">
        <v>0</v>
      </c>
      <c r="Y131" s="63">
        <v>0</v>
      </c>
      <c r="Z131" s="65">
        <v>0.153</v>
      </c>
      <c r="AA131" s="66">
        <v>1E-3</v>
      </c>
      <c r="AB131" s="66">
        <v>0.45700000000000002</v>
      </c>
      <c r="AC131" s="66">
        <v>0</v>
      </c>
      <c r="AD131" s="66">
        <v>0</v>
      </c>
      <c r="AE131" s="66">
        <v>3.0000000000000001E-3</v>
      </c>
      <c r="AF131" s="66">
        <v>1E-3</v>
      </c>
      <c r="AG131" s="66">
        <v>0.36899999999999999</v>
      </c>
      <c r="AH131" s="66">
        <v>1.4999999999999999E-2</v>
      </c>
      <c r="AI131" s="66">
        <v>0</v>
      </c>
      <c r="AJ131" s="66">
        <v>0</v>
      </c>
      <c r="AK131" s="60" t="s">
        <v>289</v>
      </c>
      <c r="AL131" s="60" t="s">
        <v>93</v>
      </c>
      <c r="AM131" s="87" t="s">
        <v>290</v>
      </c>
    </row>
    <row r="132" spans="1:39" s="5" customFormat="1" ht="15" customHeight="1">
      <c r="A132" s="39" t="s">
        <v>378</v>
      </c>
      <c r="B132" s="38" t="s">
        <v>377</v>
      </c>
      <c r="C132" s="7"/>
      <c r="D132" s="7"/>
      <c r="E132" s="8"/>
      <c r="F132" s="7"/>
      <c r="G132" s="9"/>
      <c r="H132" s="7"/>
      <c r="I132" s="7"/>
      <c r="J132" s="7"/>
      <c r="K132" s="7"/>
      <c r="L132" s="7"/>
      <c r="M132" s="7"/>
      <c r="N132" s="10"/>
      <c r="O132" s="10"/>
      <c r="P132" s="10"/>
      <c r="Q132" s="10"/>
      <c r="R132" s="10"/>
      <c r="S132" s="10"/>
      <c r="T132" s="10"/>
      <c r="U132" s="10"/>
      <c r="V132" s="10"/>
      <c r="W132" s="10"/>
      <c r="X132" s="10"/>
      <c r="Y132" s="10"/>
      <c r="Z132" s="10"/>
      <c r="AA132" s="10"/>
      <c r="AB132" s="10"/>
      <c r="AC132" s="10"/>
      <c r="AD132" s="10"/>
      <c r="AE132" s="10"/>
      <c r="AF132" s="10"/>
      <c r="AG132" s="10"/>
      <c r="AH132" s="7"/>
      <c r="AI132" s="7"/>
      <c r="AJ132" s="7"/>
      <c r="AK132" s="7"/>
      <c r="AL132" s="11"/>
      <c r="AM132" s="11"/>
    </row>
    <row r="133" spans="1:39" s="5" customFormat="1" ht="15" customHeight="1">
      <c r="A133" s="39" t="s">
        <v>375</v>
      </c>
      <c r="B133" s="38" t="s">
        <v>376</v>
      </c>
      <c r="C133" s="7"/>
      <c r="D133" s="7"/>
      <c r="E133" s="8"/>
      <c r="F133" s="7"/>
      <c r="G133" s="7"/>
      <c r="H133" s="7"/>
      <c r="I133" s="7"/>
      <c r="J133" s="7"/>
      <c r="K133" s="7"/>
      <c r="L133" s="7"/>
      <c r="M133" s="7"/>
      <c r="N133" s="10"/>
      <c r="O133" s="10"/>
      <c r="P133" s="10"/>
      <c r="Q133" s="10"/>
      <c r="R133" s="10"/>
      <c r="S133" s="10"/>
      <c r="T133" s="10"/>
      <c r="U133" s="10"/>
      <c r="V133" s="10"/>
      <c r="W133" s="10"/>
      <c r="X133" s="10"/>
      <c r="Y133" s="10"/>
      <c r="Z133" s="10"/>
      <c r="AA133" s="10"/>
      <c r="AB133" s="10"/>
      <c r="AC133" s="10"/>
      <c r="AD133" s="10"/>
      <c r="AE133" s="10"/>
      <c r="AF133" s="10"/>
      <c r="AG133" s="10"/>
      <c r="AH133" s="7"/>
      <c r="AI133" s="7"/>
      <c r="AJ133" s="7"/>
      <c r="AK133" s="7"/>
      <c r="AL133" s="7"/>
      <c r="AM133" s="7"/>
    </row>
    <row r="134" spans="1:39" s="5" customFormat="1" ht="15" customHeight="1">
      <c r="A134" s="39" t="s">
        <v>374</v>
      </c>
      <c r="B134" s="40">
        <f ca="1">TODAY()</f>
        <v>45933</v>
      </c>
      <c r="C134" s="7"/>
      <c r="D134" s="7"/>
      <c r="E134" s="8"/>
      <c r="F134" s="7"/>
      <c r="G134" s="7"/>
      <c r="H134" s="7"/>
      <c r="I134" s="7"/>
      <c r="J134" s="7"/>
      <c r="K134" s="7"/>
      <c r="L134" s="7"/>
      <c r="M134" s="7"/>
      <c r="N134" s="10"/>
      <c r="O134" s="10"/>
      <c r="P134" s="10"/>
      <c r="Q134" s="10"/>
      <c r="R134" s="10"/>
      <c r="S134" s="10"/>
      <c r="T134" s="10"/>
      <c r="U134" s="10"/>
      <c r="V134" s="10"/>
      <c r="W134" s="10"/>
      <c r="X134" s="10"/>
      <c r="Y134" s="10"/>
      <c r="Z134" s="10"/>
      <c r="AA134" s="10"/>
      <c r="AB134" s="10"/>
      <c r="AC134" s="10"/>
      <c r="AD134" s="10"/>
      <c r="AE134" s="10"/>
      <c r="AF134" s="10"/>
      <c r="AG134" s="10"/>
      <c r="AH134" s="7"/>
      <c r="AI134" s="7"/>
      <c r="AJ134" s="7"/>
      <c r="AK134" s="7"/>
      <c r="AL134" s="7"/>
      <c r="AM134" s="7"/>
    </row>
    <row r="135" spans="1:39" s="5" customFormat="1" ht="15" customHeight="1">
      <c r="A135" s="7"/>
      <c r="B135" s="7"/>
      <c r="C135" s="7"/>
      <c r="D135" s="7"/>
      <c r="E135" s="8"/>
      <c r="F135" s="7"/>
      <c r="G135" s="7"/>
      <c r="H135" s="7"/>
      <c r="I135" s="7"/>
      <c r="J135" s="7"/>
      <c r="K135" s="7"/>
      <c r="L135" s="7"/>
      <c r="M135" s="7"/>
      <c r="N135" s="10"/>
      <c r="O135" s="10"/>
      <c r="P135" s="10"/>
      <c r="Q135" s="10"/>
      <c r="R135" s="10"/>
      <c r="S135" s="10"/>
      <c r="T135" s="10"/>
      <c r="U135" s="10"/>
      <c r="V135" s="10"/>
      <c r="W135" s="10"/>
      <c r="X135" s="10"/>
      <c r="Y135" s="10"/>
      <c r="Z135" s="10"/>
      <c r="AA135" s="10"/>
      <c r="AB135" s="10"/>
      <c r="AC135" s="10"/>
      <c r="AD135" s="10"/>
      <c r="AE135" s="10"/>
      <c r="AF135" s="10"/>
      <c r="AG135" s="10"/>
      <c r="AH135" s="7"/>
      <c r="AI135" s="7"/>
      <c r="AJ135" s="7"/>
      <c r="AK135" s="7"/>
      <c r="AL135" s="7"/>
      <c r="AM135" s="7"/>
    </row>
    <row r="136" spans="1:39" s="5" customFormat="1" ht="15" customHeight="1">
      <c r="A136" s="7"/>
      <c r="B136" s="7"/>
      <c r="C136" s="7"/>
      <c r="D136" s="7"/>
      <c r="E136" s="8"/>
      <c r="F136" s="7"/>
      <c r="G136" s="7"/>
      <c r="H136" s="7"/>
      <c r="I136" s="7"/>
      <c r="J136" s="7"/>
      <c r="K136" s="7"/>
      <c r="L136" s="7"/>
      <c r="M136" s="7"/>
      <c r="N136" s="10"/>
      <c r="O136" s="10"/>
      <c r="P136" s="10"/>
      <c r="Q136" s="10"/>
      <c r="R136" s="10"/>
      <c r="S136" s="10"/>
      <c r="T136" s="10"/>
      <c r="U136" s="10"/>
      <c r="V136" s="10"/>
      <c r="W136" s="10"/>
      <c r="X136" s="10"/>
      <c r="Y136" s="10"/>
      <c r="Z136" s="10"/>
      <c r="AA136" s="10"/>
      <c r="AB136" s="10"/>
      <c r="AC136" s="10"/>
      <c r="AD136" s="10"/>
      <c r="AE136" s="10"/>
      <c r="AF136" s="10"/>
      <c r="AG136" s="10"/>
      <c r="AH136" s="7"/>
      <c r="AI136" s="7"/>
      <c r="AJ136" s="7"/>
      <c r="AK136" s="7"/>
      <c r="AL136" s="7"/>
      <c r="AM136" s="7"/>
    </row>
    <row r="137" spans="1:39" s="5" customFormat="1" ht="15" customHeight="1">
      <c r="A137" s="7"/>
      <c r="B137" s="7"/>
      <c r="C137" s="7"/>
      <c r="D137" s="7"/>
      <c r="E137" s="8"/>
      <c r="F137" s="7"/>
      <c r="G137" s="7"/>
      <c r="H137" s="7"/>
      <c r="I137" s="7"/>
      <c r="J137" s="7"/>
      <c r="K137" s="7"/>
      <c r="L137" s="7"/>
      <c r="M137" s="7"/>
      <c r="N137" s="10"/>
      <c r="O137" s="10"/>
      <c r="P137" s="10"/>
      <c r="Q137" s="10"/>
      <c r="R137" s="10"/>
      <c r="S137" s="10"/>
      <c r="T137" s="10"/>
      <c r="U137" s="10"/>
      <c r="V137" s="10"/>
      <c r="W137" s="10"/>
      <c r="X137" s="10"/>
      <c r="Y137" s="10"/>
      <c r="Z137" s="10"/>
      <c r="AA137" s="10"/>
      <c r="AB137" s="10"/>
      <c r="AC137" s="10"/>
      <c r="AD137" s="10"/>
      <c r="AE137" s="10"/>
      <c r="AF137" s="10"/>
      <c r="AG137" s="10"/>
      <c r="AH137" s="7"/>
      <c r="AI137" s="7"/>
      <c r="AJ137" s="7"/>
      <c r="AK137" s="7"/>
      <c r="AL137" s="7"/>
      <c r="AM137" s="7"/>
    </row>
    <row r="138" spans="1:39" s="5" customFormat="1" ht="15" customHeight="1">
      <c r="A138" s="7"/>
      <c r="B138" s="7"/>
      <c r="C138" s="7"/>
      <c r="D138" s="7"/>
      <c r="E138" s="8"/>
      <c r="F138" s="7"/>
      <c r="G138" s="7"/>
      <c r="H138" s="7"/>
      <c r="I138" s="7"/>
      <c r="J138" s="7"/>
      <c r="K138" s="7"/>
      <c r="L138" s="7"/>
      <c r="M138" s="7"/>
      <c r="N138" s="10"/>
      <c r="O138" s="10"/>
      <c r="P138" s="10"/>
      <c r="Q138" s="10"/>
      <c r="R138" s="10"/>
      <c r="S138" s="10"/>
      <c r="T138" s="10"/>
      <c r="U138" s="10"/>
      <c r="V138" s="10"/>
      <c r="W138" s="10"/>
      <c r="X138" s="10"/>
      <c r="Y138" s="10"/>
      <c r="Z138" s="10"/>
      <c r="AA138" s="10"/>
      <c r="AB138" s="10"/>
      <c r="AC138" s="10"/>
      <c r="AD138" s="10"/>
      <c r="AE138" s="10"/>
      <c r="AF138" s="10"/>
      <c r="AG138" s="10"/>
      <c r="AH138" s="7"/>
      <c r="AI138" s="7"/>
      <c r="AJ138" s="7"/>
      <c r="AK138" s="7"/>
      <c r="AL138" s="7"/>
      <c r="AM138" s="7"/>
    </row>
    <row r="139" spans="1:39" s="5" customFormat="1" ht="15" customHeight="1">
      <c r="A139" s="2"/>
      <c r="B139" s="2"/>
      <c r="C139" s="2"/>
      <c r="D139" s="2"/>
      <c r="E139" s="6"/>
      <c r="F139" s="2"/>
      <c r="G139" s="2"/>
      <c r="H139" s="2"/>
      <c r="I139" s="2"/>
      <c r="J139" s="2"/>
      <c r="K139" s="2"/>
      <c r="L139" s="2"/>
      <c r="M139" s="2"/>
      <c r="N139" s="3"/>
      <c r="O139" s="3"/>
      <c r="P139" s="3"/>
      <c r="Q139" s="3"/>
      <c r="R139" s="3"/>
      <c r="S139" s="3"/>
      <c r="T139" s="3"/>
      <c r="U139" s="3"/>
      <c r="V139" s="3"/>
      <c r="W139" s="3"/>
      <c r="X139" s="3"/>
      <c r="Y139" s="3"/>
      <c r="Z139" s="3"/>
      <c r="AA139" s="3"/>
      <c r="AB139" s="3"/>
      <c r="AC139" s="3"/>
      <c r="AD139" s="3"/>
      <c r="AE139" s="3"/>
      <c r="AF139" s="3"/>
      <c r="AG139" s="3"/>
      <c r="AH139" s="2"/>
      <c r="AI139" s="2"/>
      <c r="AJ139" s="2"/>
      <c r="AK139" s="2"/>
      <c r="AL139" s="2"/>
      <c r="AM139" s="2"/>
    </row>
    <row r="140" spans="1:39" s="5" customFormat="1" ht="15" customHeight="1">
      <c r="A140" s="2"/>
      <c r="B140" s="2"/>
      <c r="C140" s="2"/>
      <c r="D140" s="2"/>
      <c r="E140" s="6"/>
      <c r="F140" s="2"/>
      <c r="G140" s="2"/>
      <c r="H140" s="2"/>
      <c r="I140" s="2"/>
      <c r="J140" s="2"/>
      <c r="K140" s="2"/>
      <c r="L140" s="2"/>
      <c r="M140" s="2"/>
      <c r="N140" s="3"/>
      <c r="O140" s="3"/>
      <c r="P140" s="3"/>
      <c r="Q140" s="3"/>
      <c r="R140" s="3"/>
      <c r="S140" s="3"/>
      <c r="T140" s="3"/>
      <c r="U140" s="3"/>
      <c r="V140" s="3"/>
      <c r="W140" s="3"/>
      <c r="X140" s="3"/>
      <c r="Y140" s="3"/>
      <c r="Z140" s="3"/>
      <c r="AA140" s="3"/>
      <c r="AB140" s="3"/>
      <c r="AC140" s="3"/>
      <c r="AD140" s="3"/>
      <c r="AE140" s="3"/>
      <c r="AF140" s="3"/>
      <c r="AG140" s="3"/>
      <c r="AH140" s="2"/>
      <c r="AI140" s="2"/>
      <c r="AJ140" s="2"/>
      <c r="AK140" s="2"/>
      <c r="AL140" s="2"/>
      <c r="AM140" s="2"/>
    </row>
    <row r="141" spans="1:39" s="5" customFormat="1" ht="15" customHeight="1">
      <c r="A141" s="2"/>
      <c r="B141" s="2"/>
      <c r="C141" s="2"/>
      <c r="D141" s="2"/>
      <c r="E141" s="6"/>
      <c r="F141" s="2"/>
      <c r="G141" s="2"/>
      <c r="H141" s="2"/>
      <c r="I141" s="2"/>
      <c r="J141" s="2"/>
      <c r="K141" s="2"/>
      <c r="L141" s="2"/>
      <c r="M141" s="2"/>
      <c r="N141" s="3"/>
      <c r="O141" s="3"/>
      <c r="P141" s="3"/>
      <c r="Q141" s="3"/>
      <c r="R141" s="3"/>
      <c r="S141" s="3"/>
      <c r="T141" s="3"/>
      <c r="U141" s="3"/>
      <c r="V141" s="3"/>
      <c r="W141" s="3"/>
      <c r="X141" s="3"/>
      <c r="Y141" s="3"/>
      <c r="Z141" s="3"/>
      <c r="AA141" s="3"/>
      <c r="AB141" s="3"/>
      <c r="AC141" s="3"/>
      <c r="AD141" s="3"/>
      <c r="AE141" s="3"/>
      <c r="AF141" s="3"/>
      <c r="AG141" s="3"/>
      <c r="AH141" s="2"/>
      <c r="AI141" s="2"/>
      <c r="AJ141" s="2"/>
      <c r="AK141" s="2"/>
      <c r="AL141" s="2"/>
      <c r="AM141" s="2"/>
    </row>
    <row r="142" spans="1:39" s="5" customFormat="1" ht="15" customHeight="1">
      <c r="A142" s="2"/>
      <c r="B142" s="2"/>
      <c r="C142" s="2"/>
      <c r="D142" s="2"/>
      <c r="E142" s="6"/>
      <c r="F142" s="2"/>
      <c r="G142" s="2"/>
      <c r="H142" s="2"/>
      <c r="I142" s="2"/>
      <c r="J142" s="2"/>
      <c r="K142" s="2"/>
      <c r="L142" s="2"/>
      <c r="M142" s="2"/>
      <c r="N142" s="3"/>
      <c r="O142" s="3"/>
      <c r="P142" s="3"/>
      <c r="Q142" s="3"/>
      <c r="R142" s="3"/>
      <c r="S142" s="3"/>
      <c r="T142" s="3"/>
      <c r="U142" s="3"/>
      <c r="V142" s="3"/>
      <c r="W142" s="3"/>
      <c r="X142" s="3"/>
      <c r="Y142" s="3"/>
      <c r="Z142" s="3"/>
      <c r="AA142" s="3"/>
      <c r="AB142" s="3"/>
      <c r="AC142" s="3"/>
      <c r="AD142" s="3"/>
      <c r="AE142" s="3"/>
      <c r="AF142" s="3"/>
      <c r="AG142" s="3"/>
      <c r="AH142" s="2"/>
      <c r="AI142" s="2"/>
      <c r="AJ142" s="2"/>
      <c r="AK142" s="2"/>
      <c r="AL142" s="2"/>
      <c r="AM142" s="2"/>
    </row>
    <row r="143" spans="1:39" s="5" customFormat="1" ht="15" customHeight="1">
      <c r="A143" s="2"/>
      <c r="B143" s="2"/>
      <c r="C143" s="2"/>
      <c r="D143" s="2"/>
      <c r="E143" s="6"/>
      <c r="F143" s="2"/>
      <c r="G143" s="2"/>
      <c r="H143" s="2"/>
      <c r="I143" s="2"/>
      <c r="J143" s="2"/>
      <c r="K143" s="2"/>
      <c r="L143" s="2"/>
      <c r="M143" s="2"/>
      <c r="N143" s="3"/>
      <c r="O143" s="3"/>
      <c r="P143" s="3"/>
      <c r="Q143" s="3"/>
      <c r="R143" s="3"/>
      <c r="S143" s="3"/>
      <c r="T143" s="3"/>
      <c r="U143" s="3"/>
      <c r="V143" s="3"/>
      <c r="W143" s="3"/>
      <c r="X143" s="3"/>
      <c r="Y143" s="3"/>
      <c r="Z143" s="3"/>
      <c r="AA143" s="3"/>
      <c r="AB143" s="3"/>
      <c r="AC143" s="3"/>
      <c r="AD143" s="3"/>
      <c r="AE143" s="3"/>
      <c r="AF143" s="3"/>
      <c r="AG143" s="3"/>
      <c r="AH143" s="2"/>
      <c r="AI143" s="2"/>
      <c r="AJ143" s="2"/>
      <c r="AK143" s="2"/>
      <c r="AL143" s="2"/>
      <c r="AM143" s="2"/>
    </row>
    <row r="144" spans="1:39" s="5" customFormat="1" ht="15" customHeight="1">
      <c r="A144" s="2"/>
      <c r="B144" s="2"/>
      <c r="C144" s="2"/>
      <c r="D144" s="2"/>
      <c r="E144" s="6"/>
      <c r="F144" s="2"/>
      <c r="G144" s="2"/>
      <c r="H144" s="2"/>
      <c r="I144" s="2"/>
      <c r="J144" s="2"/>
      <c r="K144" s="2"/>
      <c r="L144" s="2"/>
      <c r="M144" s="2"/>
      <c r="N144" s="3"/>
      <c r="O144" s="3"/>
      <c r="P144" s="3"/>
      <c r="Q144" s="3"/>
      <c r="R144" s="3"/>
      <c r="S144" s="3"/>
      <c r="T144" s="3"/>
      <c r="U144" s="3"/>
      <c r="V144" s="3"/>
      <c r="W144" s="3"/>
      <c r="X144" s="3"/>
      <c r="Y144" s="3"/>
      <c r="Z144" s="3"/>
      <c r="AA144" s="3"/>
      <c r="AB144" s="3"/>
      <c r="AC144" s="3"/>
      <c r="AD144" s="3"/>
      <c r="AE144" s="3"/>
      <c r="AF144" s="3"/>
      <c r="AG144" s="3"/>
      <c r="AH144" s="2"/>
      <c r="AI144" s="2"/>
      <c r="AJ144" s="2"/>
      <c r="AK144" s="2"/>
      <c r="AL144" s="2"/>
      <c r="AM144" s="2"/>
    </row>
    <row r="145" spans="1:39" s="5" customFormat="1" ht="15" customHeight="1">
      <c r="A145" s="2"/>
      <c r="B145" s="2"/>
      <c r="C145" s="2"/>
      <c r="D145" s="2"/>
      <c r="E145" s="6"/>
      <c r="F145" s="2"/>
      <c r="G145" s="2"/>
      <c r="H145" s="2"/>
      <c r="I145" s="2"/>
      <c r="J145" s="2"/>
      <c r="K145" s="2"/>
      <c r="L145" s="2"/>
      <c r="M145" s="2"/>
      <c r="N145" s="3"/>
      <c r="O145" s="3"/>
      <c r="P145" s="3"/>
      <c r="Q145" s="3"/>
      <c r="R145" s="3"/>
      <c r="S145" s="3"/>
      <c r="T145" s="3"/>
      <c r="U145" s="3"/>
      <c r="V145" s="3"/>
      <c r="W145" s="3"/>
      <c r="X145" s="3"/>
      <c r="Y145" s="3"/>
      <c r="Z145" s="3"/>
      <c r="AA145" s="3"/>
      <c r="AB145" s="3"/>
      <c r="AC145" s="3"/>
      <c r="AD145" s="3"/>
      <c r="AE145" s="3"/>
      <c r="AF145" s="3"/>
      <c r="AG145" s="3"/>
      <c r="AH145" s="2"/>
      <c r="AI145" s="2"/>
      <c r="AJ145" s="2"/>
      <c r="AK145" s="2"/>
      <c r="AL145" s="2"/>
      <c r="AM145" s="2"/>
    </row>
    <row r="146" spans="1:39" s="5" customFormat="1" ht="15" customHeight="1">
      <c r="A146" s="2"/>
      <c r="B146" s="2"/>
      <c r="C146" s="2"/>
      <c r="D146" s="2"/>
      <c r="E146" s="6"/>
      <c r="F146" s="2"/>
      <c r="G146" s="2"/>
      <c r="H146" s="2"/>
      <c r="I146" s="2"/>
      <c r="J146" s="2"/>
      <c r="K146" s="2"/>
      <c r="L146" s="2"/>
      <c r="M146" s="2"/>
      <c r="N146" s="3"/>
      <c r="O146" s="3"/>
      <c r="P146" s="3"/>
      <c r="Q146" s="3"/>
      <c r="R146" s="3"/>
      <c r="S146" s="3"/>
      <c r="T146" s="3"/>
      <c r="U146" s="3"/>
      <c r="V146" s="3"/>
      <c r="W146" s="3"/>
      <c r="X146" s="3"/>
      <c r="Y146" s="3"/>
      <c r="Z146" s="3"/>
      <c r="AA146" s="3"/>
      <c r="AB146" s="3"/>
      <c r="AC146" s="3"/>
      <c r="AD146" s="3"/>
      <c r="AE146" s="3"/>
      <c r="AF146" s="3"/>
      <c r="AG146" s="3"/>
      <c r="AH146" s="2"/>
      <c r="AI146" s="2"/>
      <c r="AJ146" s="2"/>
      <c r="AK146" s="2"/>
      <c r="AL146" s="2"/>
      <c r="AM146" s="2"/>
    </row>
    <row r="147" spans="1:39" s="5" customFormat="1" ht="15" customHeight="1">
      <c r="A147" s="2"/>
      <c r="B147" s="2"/>
      <c r="C147" s="2"/>
      <c r="D147" s="2"/>
      <c r="E147" s="6"/>
      <c r="F147" s="2"/>
      <c r="G147" s="2"/>
      <c r="H147" s="2"/>
      <c r="I147" s="2"/>
      <c r="J147" s="2"/>
      <c r="K147" s="2"/>
      <c r="L147" s="2"/>
      <c r="M147" s="2"/>
      <c r="N147" s="3"/>
      <c r="O147" s="3"/>
      <c r="P147" s="3"/>
      <c r="Q147" s="3"/>
      <c r="R147" s="3"/>
      <c r="S147" s="3"/>
      <c r="T147" s="3"/>
      <c r="U147" s="3"/>
      <c r="V147" s="3"/>
      <c r="W147" s="3"/>
      <c r="X147" s="3"/>
      <c r="Y147" s="3"/>
      <c r="Z147" s="3"/>
      <c r="AA147" s="3"/>
      <c r="AB147" s="3"/>
      <c r="AC147" s="3"/>
      <c r="AD147" s="3"/>
      <c r="AE147" s="3"/>
      <c r="AF147" s="3"/>
      <c r="AG147" s="3"/>
      <c r="AH147" s="2"/>
      <c r="AI147" s="2"/>
      <c r="AJ147" s="2"/>
      <c r="AK147" s="2"/>
      <c r="AL147" s="2"/>
      <c r="AM147" s="2"/>
    </row>
    <row r="148" spans="1:39" s="5" customFormat="1" ht="15" customHeight="1">
      <c r="A148" s="2"/>
      <c r="B148" s="2"/>
      <c r="C148" s="2"/>
      <c r="D148" s="2"/>
      <c r="E148" s="6"/>
      <c r="F148" s="2"/>
      <c r="G148" s="2"/>
      <c r="H148" s="2"/>
      <c r="I148" s="2"/>
      <c r="J148" s="2"/>
      <c r="K148" s="2"/>
      <c r="L148" s="2"/>
      <c r="M148" s="2"/>
      <c r="N148" s="3"/>
      <c r="O148" s="3"/>
      <c r="P148" s="3"/>
      <c r="Q148" s="3"/>
      <c r="R148" s="3"/>
      <c r="S148" s="3"/>
      <c r="T148" s="3"/>
      <c r="U148" s="3"/>
      <c r="V148" s="3"/>
      <c r="W148" s="3"/>
      <c r="X148" s="3"/>
      <c r="Y148" s="3"/>
      <c r="Z148" s="3"/>
      <c r="AA148" s="3"/>
      <c r="AB148" s="3"/>
      <c r="AC148" s="3"/>
      <c r="AD148" s="3"/>
      <c r="AE148" s="3"/>
      <c r="AF148" s="3"/>
      <c r="AG148" s="3"/>
      <c r="AH148" s="2"/>
      <c r="AI148" s="2"/>
      <c r="AJ148" s="2"/>
      <c r="AK148" s="2"/>
      <c r="AL148" s="2"/>
      <c r="AM148" s="2"/>
    </row>
    <row r="149" spans="1:39" s="5" customFormat="1" ht="15" customHeight="1">
      <c r="A149" s="2"/>
      <c r="B149" s="2"/>
      <c r="C149" s="2"/>
      <c r="D149" s="2"/>
      <c r="E149" s="6"/>
      <c r="F149" s="2"/>
      <c r="G149" s="2"/>
      <c r="H149" s="2"/>
      <c r="I149" s="2"/>
      <c r="J149" s="2"/>
      <c r="K149" s="2"/>
      <c r="L149" s="2"/>
      <c r="M149" s="2"/>
      <c r="N149" s="3"/>
      <c r="O149" s="3"/>
      <c r="P149" s="3"/>
      <c r="Q149" s="3"/>
      <c r="R149" s="3"/>
      <c r="S149" s="3"/>
      <c r="T149" s="3"/>
      <c r="U149" s="3"/>
      <c r="V149" s="3"/>
      <c r="W149" s="3"/>
      <c r="X149" s="3"/>
      <c r="Y149" s="3"/>
      <c r="Z149" s="3"/>
      <c r="AA149" s="3"/>
      <c r="AB149" s="3"/>
      <c r="AC149" s="3"/>
      <c r="AD149" s="3"/>
      <c r="AE149" s="3"/>
      <c r="AF149" s="3"/>
      <c r="AG149" s="3"/>
      <c r="AH149" s="2"/>
      <c r="AI149" s="2"/>
      <c r="AJ149" s="2"/>
      <c r="AK149" s="2"/>
      <c r="AL149" s="2"/>
      <c r="AM149" s="2"/>
    </row>
    <row r="150" spans="1:39" s="5" customFormat="1" ht="15" customHeight="1">
      <c r="A150" s="2"/>
      <c r="B150" s="2"/>
      <c r="C150" s="2"/>
      <c r="D150" s="2"/>
      <c r="E150" s="6"/>
      <c r="F150" s="2"/>
      <c r="G150" s="2"/>
      <c r="H150" s="2"/>
      <c r="I150" s="2"/>
      <c r="J150" s="2"/>
      <c r="K150" s="2"/>
      <c r="L150" s="2"/>
      <c r="M150" s="2"/>
      <c r="N150" s="3"/>
      <c r="O150" s="3"/>
      <c r="P150" s="3"/>
      <c r="Q150" s="3"/>
      <c r="R150" s="3"/>
      <c r="S150" s="3"/>
      <c r="T150" s="3"/>
      <c r="U150" s="3"/>
      <c r="V150" s="3"/>
      <c r="W150" s="3"/>
      <c r="X150" s="3"/>
      <c r="Y150" s="3"/>
      <c r="Z150" s="3"/>
      <c r="AA150" s="3"/>
      <c r="AB150" s="3"/>
      <c r="AC150" s="3"/>
      <c r="AD150" s="3"/>
      <c r="AE150" s="3"/>
      <c r="AF150" s="3"/>
      <c r="AG150" s="3"/>
      <c r="AH150" s="2"/>
      <c r="AI150" s="2"/>
      <c r="AJ150" s="2"/>
      <c r="AK150" s="2"/>
      <c r="AL150" s="2"/>
      <c r="AM150" s="2"/>
    </row>
    <row r="151" spans="1:39" s="5" customFormat="1" ht="15" customHeight="1">
      <c r="A151" s="2"/>
      <c r="B151" s="2"/>
      <c r="C151" s="2"/>
      <c r="D151" s="2"/>
      <c r="E151" s="6"/>
      <c r="F151" s="2"/>
      <c r="G151" s="2"/>
      <c r="H151" s="2"/>
      <c r="I151" s="2"/>
      <c r="J151" s="2"/>
      <c r="K151" s="2"/>
      <c r="L151" s="2"/>
      <c r="M151" s="2"/>
      <c r="N151" s="3"/>
      <c r="O151" s="3"/>
      <c r="P151" s="3"/>
      <c r="Q151" s="3"/>
      <c r="R151" s="3"/>
      <c r="S151" s="3"/>
      <c r="T151" s="3"/>
      <c r="U151" s="3"/>
      <c r="V151" s="3"/>
      <c r="W151" s="3"/>
      <c r="X151" s="3"/>
      <c r="Y151" s="3"/>
      <c r="Z151" s="3"/>
      <c r="AA151" s="3"/>
      <c r="AB151" s="3"/>
      <c r="AC151" s="3"/>
      <c r="AD151" s="3"/>
      <c r="AE151" s="3"/>
      <c r="AF151" s="3"/>
      <c r="AG151" s="3"/>
      <c r="AH151" s="2"/>
      <c r="AI151" s="2"/>
      <c r="AJ151" s="2"/>
      <c r="AK151" s="2"/>
      <c r="AL151" s="2"/>
      <c r="AM151" s="2"/>
    </row>
    <row r="152" spans="1:39" s="5" customFormat="1" ht="15" customHeight="1">
      <c r="A152" s="2"/>
      <c r="B152" s="2"/>
      <c r="C152" s="2"/>
      <c r="D152" s="2"/>
      <c r="E152" s="6"/>
      <c r="F152" s="2"/>
      <c r="G152" s="2"/>
      <c r="H152" s="2"/>
      <c r="I152" s="2"/>
      <c r="J152" s="2"/>
      <c r="K152" s="2"/>
      <c r="L152" s="2"/>
      <c r="M152" s="2"/>
      <c r="N152" s="3"/>
      <c r="O152" s="3"/>
      <c r="P152" s="3"/>
      <c r="Q152" s="3"/>
      <c r="R152" s="3"/>
      <c r="S152" s="3"/>
      <c r="T152" s="3"/>
      <c r="U152" s="3"/>
      <c r="V152" s="3"/>
      <c r="W152" s="3"/>
      <c r="X152" s="3"/>
      <c r="Y152" s="3"/>
      <c r="Z152" s="3"/>
      <c r="AA152" s="3"/>
      <c r="AB152" s="3"/>
      <c r="AC152" s="3"/>
      <c r="AD152" s="3"/>
      <c r="AE152" s="3"/>
      <c r="AF152" s="3"/>
      <c r="AG152" s="3"/>
      <c r="AH152" s="2"/>
      <c r="AI152" s="2"/>
      <c r="AJ152" s="2"/>
      <c r="AK152" s="2"/>
      <c r="AL152" s="2"/>
      <c r="AM152" s="2"/>
    </row>
    <row r="153" spans="1:39" s="5" customFormat="1" ht="15" customHeight="1">
      <c r="A153" s="2"/>
      <c r="B153" s="2"/>
      <c r="C153" s="2"/>
      <c r="D153" s="2"/>
      <c r="E153" s="6"/>
      <c r="F153" s="2"/>
      <c r="G153" s="2"/>
      <c r="H153" s="2"/>
      <c r="I153" s="2"/>
      <c r="J153" s="2"/>
      <c r="K153" s="2"/>
      <c r="L153" s="2"/>
      <c r="M153" s="2"/>
      <c r="N153" s="3"/>
      <c r="O153" s="3"/>
      <c r="P153" s="3"/>
      <c r="Q153" s="3"/>
      <c r="R153" s="3"/>
      <c r="S153" s="3"/>
      <c r="T153" s="3"/>
      <c r="U153" s="3"/>
      <c r="V153" s="3"/>
      <c r="W153" s="3"/>
      <c r="X153" s="3"/>
      <c r="Y153" s="3"/>
      <c r="Z153" s="3"/>
      <c r="AA153" s="3"/>
      <c r="AB153" s="3"/>
      <c r="AC153" s="3"/>
      <c r="AD153" s="3"/>
      <c r="AE153" s="3"/>
      <c r="AF153" s="3"/>
      <c r="AG153" s="3"/>
      <c r="AH153" s="2"/>
      <c r="AI153" s="2"/>
      <c r="AJ153" s="2"/>
      <c r="AK153" s="2"/>
      <c r="AL153" s="2"/>
      <c r="AM153" s="2"/>
    </row>
    <row r="154" spans="1:39" s="5" customFormat="1" ht="15" customHeight="1">
      <c r="A154" s="2"/>
      <c r="B154" s="2"/>
      <c r="C154" s="2"/>
      <c r="D154" s="2"/>
      <c r="E154" s="6"/>
      <c r="F154" s="2"/>
      <c r="G154" s="2"/>
      <c r="H154" s="2"/>
      <c r="I154" s="2"/>
      <c r="J154" s="2"/>
      <c r="K154" s="2"/>
      <c r="L154" s="2"/>
      <c r="M154" s="2"/>
      <c r="N154" s="3"/>
      <c r="O154" s="3"/>
      <c r="P154" s="3"/>
      <c r="Q154" s="3"/>
      <c r="R154" s="3"/>
      <c r="S154" s="3"/>
      <c r="T154" s="3"/>
      <c r="U154" s="3"/>
      <c r="V154" s="3"/>
      <c r="W154" s="3"/>
      <c r="X154" s="3"/>
      <c r="Y154" s="3"/>
      <c r="Z154" s="3"/>
      <c r="AA154" s="3"/>
      <c r="AB154" s="3"/>
      <c r="AC154" s="3"/>
      <c r="AD154" s="3"/>
      <c r="AE154" s="3"/>
      <c r="AF154" s="3"/>
      <c r="AG154" s="3"/>
      <c r="AH154" s="2"/>
      <c r="AI154" s="2"/>
      <c r="AJ154" s="2"/>
      <c r="AK154" s="2"/>
      <c r="AL154" s="2"/>
      <c r="AM154" s="2"/>
    </row>
    <row r="155" spans="1:39" s="5" customFormat="1" ht="15" customHeight="1">
      <c r="A155" s="2"/>
      <c r="B155" s="2"/>
      <c r="C155" s="2"/>
      <c r="D155" s="2"/>
      <c r="E155" s="6"/>
      <c r="F155" s="2"/>
      <c r="G155" s="2"/>
      <c r="H155" s="2"/>
      <c r="I155" s="2"/>
      <c r="J155" s="2"/>
      <c r="K155" s="2"/>
      <c r="L155" s="2"/>
      <c r="M155" s="2"/>
      <c r="N155" s="3"/>
      <c r="O155" s="3"/>
      <c r="P155" s="3"/>
      <c r="Q155" s="3"/>
      <c r="R155" s="3"/>
      <c r="S155" s="3"/>
      <c r="T155" s="3"/>
      <c r="U155" s="3"/>
      <c r="V155" s="3"/>
      <c r="W155" s="3"/>
      <c r="X155" s="3"/>
      <c r="Y155" s="3"/>
      <c r="Z155" s="3"/>
      <c r="AA155" s="3"/>
      <c r="AB155" s="3"/>
      <c r="AC155" s="3"/>
      <c r="AD155" s="3"/>
      <c r="AE155" s="3"/>
      <c r="AF155" s="3"/>
      <c r="AG155" s="3"/>
      <c r="AH155" s="2"/>
      <c r="AI155" s="2"/>
      <c r="AJ155" s="2"/>
      <c r="AK155" s="2"/>
      <c r="AL155" s="2"/>
      <c r="AM155" s="2"/>
    </row>
    <row r="156" spans="1:39" s="5" customFormat="1" ht="15" customHeight="1">
      <c r="A156" s="2"/>
      <c r="B156" s="2"/>
      <c r="C156" s="2"/>
      <c r="D156" s="2"/>
      <c r="E156" s="6"/>
      <c r="F156" s="2"/>
      <c r="G156" s="2"/>
      <c r="H156" s="2"/>
      <c r="I156" s="2"/>
      <c r="J156" s="2"/>
      <c r="K156" s="2"/>
      <c r="L156" s="2"/>
      <c r="M156" s="2"/>
      <c r="N156" s="3"/>
      <c r="O156" s="3"/>
      <c r="P156" s="3"/>
      <c r="Q156" s="3"/>
      <c r="R156" s="3"/>
      <c r="S156" s="3"/>
      <c r="T156" s="3"/>
      <c r="U156" s="3"/>
      <c r="V156" s="3"/>
      <c r="W156" s="3"/>
      <c r="X156" s="3"/>
      <c r="Y156" s="3"/>
      <c r="Z156" s="3"/>
      <c r="AA156" s="3"/>
      <c r="AB156" s="3"/>
      <c r="AC156" s="3"/>
      <c r="AD156" s="3"/>
      <c r="AE156" s="3"/>
      <c r="AF156" s="3"/>
      <c r="AG156" s="3"/>
      <c r="AH156" s="2"/>
      <c r="AI156" s="2"/>
      <c r="AJ156" s="2"/>
      <c r="AK156" s="2"/>
      <c r="AL156" s="2"/>
      <c r="AM156" s="2"/>
    </row>
    <row r="157" spans="1:39" s="5" customFormat="1" ht="15" customHeight="1">
      <c r="A157" s="2"/>
      <c r="B157" s="2"/>
      <c r="C157" s="2"/>
      <c r="D157" s="2"/>
      <c r="E157" s="6"/>
      <c r="F157" s="2"/>
      <c r="G157" s="2"/>
      <c r="H157" s="2"/>
      <c r="I157" s="2"/>
      <c r="J157" s="2"/>
      <c r="K157" s="2"/>
      <c r="L157" s="2"/>
      <c r="M157" s="2"/>
      <c r="N157" s="3"/>
      <c r="O157" s="3"/>
      <c r="P157" s="3"/>
      <c r="Q157" s="3"/>
      <c r="R157" s="3"/>
      <c r="S157" s="3"/>
      <c r="T157" s="3"/>
      <c r="U157" s="3"/>
      <c r="V157" s="3"/>
      <c r="W157" s="3"/>
      <c r="X157" s="3"/>
      <c r="Y157" s="3"/>
      <c r="Z157" s="3"/>
      <c r="AA157" s="3"/>
      <c r="AB157" s="3"/>
      <c r="AC157" s="3"/>
      <c r="AD157" s="3"/>
      <c r="AE157" s="3"/>
      <c r="AF157" s="3"/>
      <c r="AG157" s="3"/>
      <c r="AH157" s="2"/>
      <c r="AI157" s="2"/>
      <c r="AJ157" s="2"/>
      <c r="AK157" s="2"/>
      <c r="AL157" s="2"/>
      <c r="AM157" s="2"/>
    </row>
    <row r="158" spans="1:39" s="5" customFormat="1" ht="15" customHeight="1">
      <c r="A158" s="2"/>
      <c r="B158" s="2"/>
      <c r="C158" s="2"/>
      <c r="D158" s="2"/>
      <c r="E158" s="6"/>
      <c r="F158" s="2"/>
      <c r="G158" s="2"/>
      <c r="H158" s="2"/>
      <c r="I158" s="2"/>
      <c r="J158" s="2"/>
      <c r="K158" s="2"/>
      <c r="L158" s="2"/>
      <c r="M158" s="2"/>
      <c r="N158" s="3"/>
      <c r="O158" s="3"/>
      <c r="P158" s="3"/>
      <c r="Q158" s="3"/>
      <c r="R158" s="3"/>
      <c r="S158" s="3"/>
      <c r="T158" s="3"/>
      <c r="U158" s="3"/>
      <c r="V158" s="3"/>
      <c r="W158" s="3"/>
      <c r="X158" s="3"/>
      <c r="Y158" s="3"/>
      <c r="Z158" s="3"/>
      <c r="AA158" s="3"/>
      <c r="AB158" s="3"/>
      <c r="AC158" s="3"/>
      <c r="AD158" s="3"/>
      <c r="AE158" s="3"/>
      <c r="AF158" s="3"/>
      <c r="AG158" s="3"/>
      <c r="AH158" s="2"/>
      <c r="AI158" s="2"/>
      <c r="AJ158" s="2"/>
      <c r="AK158" s="2"/>
      <c r="AL158" s="2"/>
      <c r="AM158" s="2"/>
    </row>
    <row r="159" spans="1:39" s="5" customFormat="1" ht="15" customHeight="1">
      <c r="A159" s="2"/>
      <c r="B159" s="2"/>
      <c r="C159" s="2"/>
      <c r="D159" s="2"/>
      <c r="E159" s="6"/>
      <c r="F159" s="2"/>
      <c r="G159" s="2"/>
      <c r="H159" s="2"/>
      <c r="I159" s="2"/>
      <c r="J159" s="2"/>
      <c r="K159" s="2"/>
      <c r="L159" s="2"/>
      <c r="M159" s="2"/>
      <c r="N159" s="3"/>
      <c r="O159" s="3"/>
      <c r="P159" s="3"/>
      <c r="Q159" s="3"/>
      <c r="R159" s="3"/>
      <c r="S159" s="3"/>
      <c r="T159" s="3"/>
      <c r="U159" s="3"/>
      <c r="V159" s="3"/>
      <c r="W159" s="3"/>
      <c r="X159" s="3"/>
      <c r="Y159" s="3"/>
      <c r="Z159" s="3"/>
      <c r="AA159" s="3"/>
      <c r="AB159" s="3"/>
      <c r="AC159" s="3"/>
      <c r="AD159" s="3"/>
      <c r="AE159" s="3"/>
      <c r="AF159" s="3"/>
      <c r="AG159" s="3"/>
      <c r="AH159" s="2"/>
      <c r="AI159" s="2"/>
      <c r="AJ159" s="2"/>
      <c r="AK159" s="2"/>
      <c r="AL159" s="2"/>
      <c r="AM159" s="2"/>
    </row>
    <row r="160" spans="1:39" s="5" customFormat="1" ht="15" customHeight="1">
      <c r="A160" s="2"/>
      <c r="B160" s="2"/>
      <c r="C160" s="2"/>
      <c r="D160" s="2"/>
      <c r="E160" s="6"/>
      <c r="F160" s="2"/>
      <c r="G160" s="2"/>
      <c r="H160" s="2"/>
      <c r="I160" s="2"/>
      <c r="J160" s="2"/>
      <c r="K160" s="2"/>
      <c r="L160" s="2"/>
      <c r="M160" s="2"/>
      <c r="N160" s="3"/>
      <c r="O160" s="3"/>
      <c r="P160" s="3"/>
      <c r="Q160" s="3"/>
      <c r="R160" s="3"/>
      <c r="S160" s="3"/>
      <c r="T160" s="3"/>
      <c r="U160" s="3"/>
      <c r="V160" s="3"/>
      <c r="W160" s="3"/>
      <c r="X160" s="3"/>
      <c r="Y160" s="3"/>
      <c r="Z160" s="3"/>
      <c r="AA160" s="3"/>
      <c r="AB160" s="3"/>
      <c r="AC160" s="3"/>
      <c r="AD160" s="3"/>
      <c r="AE160" s="3"/>
      <c r="AF160" s="3"/>
      <c r="AG160" s="3"/>
      <c r="AH160" s="2"/>
      <c r="AI160" s="2"/>
      <c r="AJ160" s="2"/>
      <c r="AK160" s="2"/>
      <c r="AL160" s="2"/>
      <c r="AM160" s="2"/>
    </row>
    <row r="161" spans="1:39" s="5" customFormat="1" ht="15" customHeight="1">
      <c r="A161" s="2"/>
      <c r="B161" s="2"/>
      <c r="C161" s="2"/>
      <c r="D161" s="2"/>
      <c r="E161" s="6"/>
      <c r="F161" s="2"/>
      <c r="G161" s="2"/>
      <c r="H161" s="2"/>
      <c r="I161" s="2"/>
      <c r="J161" s="2"/>
      <c r="K161" s="2"/>
      <c r="L161" s="2"/>
      <c r="M161" s="2"/>
      <c r="N161" s="3"/>
      <c r="O161" s="3"/>
      <c r="P161" s="3"/>
      <c r="Q161" s="3"/>
      <c r="R161" s="3"/>
      <c r="S161" s="3"/>
      <c r="T161" s="3"/>
      <c r="U161" s="3"/>
      <c r="V161" s="3"/>
      <c r="W161" s="3"/>
      <c r="X161" s="3"/>
      <c r="Y161" s="3"/>
      <c r="Z161" s="3"/>
      <c r="AA161" s="3"/>
      <c r="AB161" s="3"/>
      <c r="AC161" s="3"/>
      <c r="AD161" s="3"/>
      <c r="AE161" s="3"/>
      <c r="AF161" s="3"/>
      <c r="AG161" s="3"/>
      <c r="AH161" s="2"/>
      <c r="AI161" s="2"/>
      <c r="AJ161" s="2"/>
      <c r="AK161" s="2"/>
      <c r="AL161" s="2"/>
      <c r="AM161" s="2"/>
    </row>
    <row r="162" spans="1:39" s="5" customFormat="1" ht="15" customHeight="1">
      <c r="A162" s="2"/>
      <c r="B162" s="2"/>
      <c r="C162" s="2"/>
      <c r="D162" s="2"/>
      <c r="E162" s="6"/>
      <c r="F162" s="2"/>
      <c r="G162" s="2"/>
      <c r="H162" s="2"/>
      <c r="I162" s="2"/>
      <c r="J162" s="2"/>
      <c r="K162" s="2"/>
      <c r="L162" s="2"/>
      <c r="M162" s="2"/>
      <c r="N162" s="3"/>
      <c r="O162" s="3"/>
      <c r="P162" s="3"/>
      <c r="Q162" s="3"/>
      <c r="R162" s="3"/>
      <c r="S162" s="3"/>
      <c r="T162" s="3"/>
      <c r="U162" s="3"/>
      <c r="V162" s="3"/>
      <c r="W162" s="3"/>
      <c r="X162" s="3"/>
      <c r="Y162" s="3"/>
      <c r="Z162" s="3"/>
      <c r="AA162" s="3"/>
      <c r="AB162" s="3"/>
      <c r="AC162" s="3"/>
      <c r="AD162" s="3"/>
      <c r="AE162" s="3"/>
      <c r="AF162" s="3"/>
      <c r="AG162" s="3"/>
      <c r="AH162" s="2"/>
      <c r="AI162" s="2"/>
      <c r="AJ162" s="2"/>
      <c r="AK162" s="2"/>
      <c r="AL162" s="2"/>
      <c r="AM162" s="2"/>
    </row>
    <row r="163" spans="1:39" s="5" customFormat="1" ht="15" customHeight="1">
      <c r="A163" s="2"/>
      <c r="B163" s="2"/>
      <c r="C163" s="2"/>
      <c r="D163" s="2"/>
      <c r="E163" s="6"/>
      <c r="F163" s="2"/>
      <c r="G163" s="2"/>
      <c r="H163" s="2"/>
      <c r="I163" s="2"/>
      <c r="J163" s="2"/>
      <c r="K163" s="2"/>
      <c r="L163" s="2"/>
      <c r="M163" s="2"/>
      <c r="N163" s="3"/>
      <c r="O163" s="3"/>
      <c r="P163" s="3"/>
      <c r="Q163" s="3"/>
      <c r="R163" s="3"/>
      <c r="S163" s="3"/>
      <c r="T163" s="3"/>
      <c r="U163" s="3"/>
      <c r="V163" s="3"/>
      <c r="W163" s="3"/>
      <c r="X163" s="3"/>
      <c r="Y163" s="3"/>
      <c r="Z163" s="3"/>
      <c r="AA163" s="3"/>
      <c r="AB163" s="3"/>
      <c r="AC163" s="3"/>
      <c r="AD163" s="3"/>
      <c r="AE163" s="3"/>
      <c r="AF163" s="3"/>
      <c r="AG163" s="3"/>
      <c r="AH163" s="2"/>
      <c r="AI163" s="2"/>
      <c r="AJ163" s="2"/>
      <c r="AK163" s="2"/>
      <c r="AL163" s="2"/>
      <c r="AM163" s="2"/>
    </row>
    <row r="164" spans="1:39" s="5" customFormat="1" ht="15" customHeight="1">
      <c r="A164" s="2"/>
      <c r="B164" s="2"/>
      <c r="C164" s="2"/>
      <c r="D164" s="2"/>
      <c r="E164" s="6"/>
      <c r="F164" s="2"/>
      <c r="G164" s="2"/>
      <c r="H164" s="2"/>
      <c r="I164" s="2"/>
      <c r="J164" s="2"/>
      <c r="K164" s="2"/>
      <c r="L164" s="2"/>
      <c r="M164" s="2"/>
      <c r="N164" s="3"/>
      <c r="O164" s="3"/>
      <c r="P164" s="3"/>
      <c r="Q164" s="3"/>
      <c r="R164" s="3"/>
      <c r="S164" s="3"/>
      <c r="T164" s="3"/>
      <c r="U164" s="3"/>
      <c r="V164" s="3"/>
      <c r="W164" s="3"/>
      <c r="X164" s="3"/>
      <c r="Y164" s="3"/>
      <c r="Z164" s="3"/>
      <c r="AA164" s="3"/>
      <c r="AB164" s="3"/>
      <c r="AC164" s="3"/>
      <c r="AD164" s="3"/>
      <c r="AE164" s="3"/>
      <c r="AF164" s="3"/>
      <c r="AG164" s="3"/>
      <c r="AH164" s="2"/>
      <c r="AI164" s="2"/>
      <c r="AJ164" s="2"/>
      <c r="AK164" s="2"/>
      <c r="AL164" s="2"/>
      <c r="AM164" s="2"/>
    </row>
    <row r="165" spans="1:39" s="5" customFormat="1" ht="15" customHeight="1">
      <c r="A165" s="2"/>
      <c r="B165" s="2"/>
      <c r="C165" s="2"/>
      <c r="D165" s="2"/>
      <c r="E165" s="6"/>
      <c r="F165" s="2"/>
      <c r="G165" s="2"/>
      <c r="H165" s="2"/>
      <c r="I165" s="2"/>
      <c r="J165" s="2"/>
      <c r="K165" s="2"/>
      <c r="L165" s="2"/>
      <c r="M165" s="2"/>
      <c r="N165" s="3"/>
      <c r="O165" s="3"/>
      <c r="P165" s="3"/>
      <c r="Q165" s="3"/>
      <c r="R165" s="3"/>
      <c r="S165" s="3"/>
      <c r="T165" s="3"/>
      <c r="U165" s="3"/>
      <c r="V165" s="3"/>
      <c r="W165" s="3"/>
      <c r="X165" s="3"/>
      <c r="Y165" s="3"/>
      <c r="Z165" s="3"/>
      <c r="AA165" s="3"/>
      <c r="AB165" s="3"/>
      <c r="AC165" s="3"/>
      <c r="AD165" s="3"/>
      <c r="AE165" s="3"/>
      <c r="AF165" s="3"/>
      <c r="AG165" s="3"/>
      <c r="AH165" s="2"/>
      <c r="AI165" s="2"/>
      <c r="AJ165" s="2"/>
      <c r="AK165" s="2"/>
      <c r="AL165" s="2"/>
      <c r="AM165" s="2"/>
    </row>
    <row r="166" spans="1:39" s="5" customFormat="1" ht="15" customHeight="1">
      <c r="A166" s="2"/>
      <c r="B166" s="2"/>
      <c r="C166" s="2"/>
      <c r="D166" s="2"/>
      <c r="E166" s="6"/>
      <c r="F166" s="2"/>
      <c r="G166" s="2"/>
      <c r="H166" s="2"/>
      <c r="I166" s="2"/>
      <c r="J166" s="2"/>
      <c r="K166" s="2"/>
      <c r="L166" s="2"/>
      <c r="M166" s="2"/>
      <c r="N166" s="3"/>
      <c r="O166" s="3"/>
      <c r="P166" s="3"/>
      <c r="Q166" s="3"/>
      <c r="R166" s="3"/>
      <c r="S166" s="3"/>
      <c r="T166" s="3"/>
      <c r="U166" s="3"/>
      <c r="V166" s="3"/>
      <c r="W166" s="3"/>
      <c r="X166" s="3"/>
      <c r="Y166" s="3"/>
      <c r="Z166" s="3"/>
      <c r="AA166" s="3"/>
      <c r="AB166" s="3"/>
      <c r="AC166" s="3"/>
      <c r="AD166" s="3"/>
      <c r="AE166" s="3"/>
      <c r="AF166" s="3"/>
      <c r="AG166" s="3"/>
      <c r="AH166" s="2"/>
      <c r="AI166" s="2"/>
      <c r="AJ166" s="2"/>
      <c r="AK166" s="2"/>
      <c r="AL166" s="2"/>
      <c r="AM166" s="2"/>
    </row>
    <row r="167" spans="1:39" s="5" customFormat="1" ht="15" customHeight="1">
      <c r="A167" s="2"/>
      <c r="B167" s="2"/>
      <c r="C167" s="2"/>
      <c r="D167" s="2"/>
      <c r="E167" s="6"/>
      <c r="F167" s="2"/>
      <c r="G167" s="2"/>
      <c r="H167" s="2"/>
      <c r="I167" s="2"/>
      <c r="J167" s="2"/>
      <c r="K167" s="2"/>
      <c r="L167" s="2"/>
      <c r="M167" s="2"/>
      <c r="N167" s="3"/>
      <c r="O167" s="3"/>
      <c r="P167" s="3"/>
      <c r="Q167" s="3"/>
      <c r="R167" s="3"/>
      <c r="S167" s="3"/>
      <c r="T167" s="3"/>
      <c r="U167" s="3"/>
      <c r="V167" s="3"/>
      <c r="W167" s="3"/>
      <c r="X167" s="3"/>
      <c r="Y167" s="3"/>
      <c r="Z167" s="3"/>
      <c r="AA167" s="3"/>
      <c r="AB167" s="3"/>
      <c r="AC167" s="3"/>
      <c r="AD167" s="3"/>
      <c r="AE167" s="3"/>
      <c r="AF167" s="3"/>
      <c r="AG167" s="3"/>
      <c r="AH167" s="2"/>
      <c r="AI167" s="2"/>
      <c r="AJ167" s="2"/>
      <c r="AK167" s="2"/>
      <c r="AL167" s="2"/>
      <c r="AM167" s="2"/>
    </row>
    <row r="168" spans="1:39" s="5" customFormat="1" ht="15" customHeight="1">
      <c r="A168" s="2"/>
      <c r="B168" s="2"/>
      <c r="C168" s="2"/>
      <c r="D168" s="2"/>
      <c r="E168" s="6"/>
      <c r="F168" s="2"/>
      <c r="G168" s="2"/>
      <c r="H168" s="2"/>
      <c r="I168" s="2"/>
      <c r="J168" s="2"/>
      <c r="K168" s="2"/>
      <c r="L168" s="2"/>
      <c r="M168" s="2"/>
      <c r="N168" s="3"/>
      <c r="O168" s="3"/>
      <c r="P168" s="3"/>
      <c r="Q168" s="3"/>
      <c r="R168" s="3"/>
      <c r="S168" s="3"/>
      <c r="T168" s="3"/>
      <c r="U168" s="3"/>
      <c r="V168" s="3"/>
      <c r="W168" s="3"/>
      <c r="X168" s="3"/>
      <c r="Y168" s="3"/>
      <c r="Z168" s="3"/>
      <c r="AA168" s="3"/>
      <c r="AB168" s="3"/>
      <c r="AC168" s="3"/>
      <c r="AD168" s="3"/>
      <c r="AE168" s="3"/>
      <c r="AF168" s="3"/>
      <c r="AG168" s="3"/>
      <c r="AH168" s="2"/>
      <c r="AI168" s="2"/>
      <c r="AJ168" s="2"/>
      <c r="AK168" s="2"/>
      <c r="AL168" s="2"/>
      <c r="AM168" s="2"/>
    </row>
    <row r="169" spans="1:39" s="5" customFormat="1" ht="15" customHeight="1">
      <c r="A169" s="2"/>
      <c r="B169" s="2"/>
      <c r="C169" s="2"/>
      <c r="D169" s="2"/>
      <c r="E169" s="6"/>
      <c r="F169" s="2"/>
      <c r="G169" s="2"/>
      <c r="H169" s="2"/>
      <c r="I169" s="2"/>
      <c r="J169" s="2"/>
      <c r="K169" s="2"/>
      <c r="L169" s="2"/>
      <c r="M169" s="2"/>
      <c r="N169" s="3"/>
      <c r="O169" s="3"/>
      <c r="P169" s="3"/>
      <c r="Q169" s="3"/>
      <c r="R169" s="3"/>
      <c r="S169" s="3"/>
      <c r="T169" s="3"/>
      <c r="U169" s="3"/>
      <c r="V169" s="3"/>
      <c r="W169" s="3"/>
      <c r="X169" s="3"/>
      <c r="Y169" s="3"/>
      <c r="Z169" s="3"/>
      <c r="AA169" s="3"/>
      <c r="AB169" s="3"/>
      <c r="AC169" s="3"/>
      <c r="AD169" s="3"/>
      <c r="AE169" s="3"/>
      <c r="AF169" s="3"/>
      <c r="AG169" s="3"/>
      <c r="AH169" s="2"/>
      <c r="AI169" s="2"/>
      <c r="AJ169" s="2"/>
      <c r="AK169" s="2"/>
      <c r="AL169" s="2"/>
      <c r="AM169" s="2"/>
    </row>
    <row r="170" spans="1:39" s="5" customFormat="1" ht="15" customHeight="1">
      <c r="A170" s="2"/>
      <c r="B170" s="2"/>
      <c r="C170" s="2"/>
      <c r="D170" s="2"/>
      <c r="E170" s="6"/>
      <c r="F170" s="2"/>
      <c r="G170" s="2"/>
      <c r="H170" s="2"/>
      <c r="I170" s="2"/>
      <c r="J170" s="2"/>
      <c r="K170" s="2"/>
      <c r="L170" s="2"/>
      <c r="M170" s="2"/>
      <c r="N170" s="3"/>
      <c r="O170" s="3"/>
      <c r="P170" s="3"/>
      <c r="Q170" s="3"/>
      <c r="R170" s="3"/>
      <c r="S170" s="3"/>
      <c r="T170" s="3"/>
      <c r="U170" s="3"/>
      <c r="V170" s="3"/>
      <c r="W170" s="3"/>
      <c r="X170" s="3"/>
      <c r="Y170" s="3"/>
      <c r="Z170" s="3"/>
      <c r="AA170" s="3"/>
      <c r="AB170" s="3"/>
      <c r="AC170" s="3"/>
      <c r="AD170" s="3"/>
      <c r="AE170" s="3"/>
      <c r="AF170" s="3"/>
      <c r="AG170" s="3"/>
      <c r="AH170" s="2"/>
      <c r="AI170" s="2"/>
      <c r="AJ170" s="2"/>
      <c r="AK170" s="2"/>
      <c r="AL170" s="2"/>
      <c r="AM170" s="2"/>
    </row>
    <row r="171" spans="1:39" s="5" customFormat="1" ht="15" customHeight="1">
      <c r="A171" s="2"/>
      <c r="B171" s="2"/>
      <c r="C171" s="2"/>
      <c r="D171" s="2"/>
      <c r="E171" s="6"/>
      <c r="F171" s="2"/>
      <c r="G171" s="2"/>
      <c r="H171" s="2"/>
      <c r="I171" s="2"/>
      <c r="J171" s="2"/>
      <c r="K171" s="2"/>
      <c r="L171" s="2"/>
      <c r="M171" s="2"/>
      <c r="N171" s="3"/>
      <c r="O171" s="3"/>
      <c r="P171" s="3"/>
      <c r="Q171" s="3"/>
      <c r="R171" s="3"/>
      <c r="S171" s="3"/>
      <c r="T171" s="3"/>
      <c r="U171" s="3"/>
      <c r="V171" s="3"/>
      <c r="W171" s="3"/>
      <c r="X171" s="3"/>
      <c r="Y171" s="3"/>
      <c r="Z171" s="3"/>
      <c r="AA171" s="3"/>
      <c r="AB171" s="3"/>
      <c r="AC171" s="3"/>
      <c r="AD171" s="3"/>
      <c r="AE171" s="3"/>
      <c r="AF171" s="3"/>
      <c r="AG171" s="3"/>
      <c r="AH171" s="2"/>
      <c r="AI171" s="2"/>
      <c r="AJ171" s="2"/>
      <c r="AK171" s="2"/>
      <c r="AL171" s="2"/>
      <c r="AM171" s="2"/>
    </row>
    <row r="172" spans="1:39" s="5" customFormat="1" ht="15" customHeight="1">
      <c r="A172" s="2"/>
      <c r="B172" s="2"/>
      <c r="C172" s="2"/>
      <c r="D172" s="2"/>
      <c r="E172" s="6"/>
      <c r="F172" s="2"/>
      <c r="G172" s="2"/>
      <c r="H172" s="2"/>
      <c r="I172" s="2"/>
      <c r="J172" s="2"/>
      <c r="K172" s="2"/>
      <c r="L172" s="2"/>
      <c r="M172" s="2"/>
      <c r="N172" s="3"/>
      <c r="O172" s="3"/>
      <c r="P172" s="3"/>
      <c r="Q172" s="3"/>
      <c r="R172" s="3"/>
      <c r="S172" s="3"/>
      <c r="T172" s="3"/>
      <c r="U172" s="3"/>
      <c r="V172" s="3"/>
      <c r="W172" s="3"/>
      <c r="X172" s="3"/>
      <c r="Y172" s="3"/>
      <c r="Z172" s="3"/>
      <c r="AA172" s="3"/>
      <c r="AB172" s="3"/>
      <c r="AC172" s="3"/>
      <c r="AD172" s="3"/>
      <c r="AE172" s="3"/>
      <c r="AF172" s="3"/>
      <c r="AG172" s="3"/>
      <c r="AH172" s="2"/>
      <c r="AI172" s="2"/>
      <c r="AJ172" s="2"/>
      <c r="AK172" s="2"/>
      <c r="AL172" s="2"/>
      <c r="AM172" s="2"/>
    </row>
    <row r="173" spans="1:39" s="5" customFormat="1" ht="15" customHeight="1">
      <c r="A173" s="2"/>
      <c r="B173" s="2"/>
      <c r="C173" s="2"/>
      <c r="D173" s="2"/>
      <c r="E173" s="6"/>
      <c r="F173" s="2"/>
      <c r="G173" s="2"/>
      <c r="H173" s="2"/>
      <c r="I173" s="2"/>
      <c r="J173" s="2"/>
      <c r="K173" s="2"/>
      <c r="L173" s="2"/>
      <c r="M173" s="2"/>
      <c r="N173" s="3"/>
      <c r="O173" s="3"/>
      <c r="P173" s="3"/>
      <c r="Q173" s="3"/>
      <c r="R173" s="3"/>
      <c r="S173" s="3"/>
      <c r="T173" s="3"/>
      <c r="U173" s="3"/>
      <c r="V173" s="3"/>
      <c r="W173" s="3"/>
      <c r="X173" s="3"/>
      <c r="Y173" s="3"/>
      <c r="Z173" s="3"/>
      <c r="AA173" s="3"/>
      <c r="AB173" s="3"/>
      <c r="AC173" s="3"/>
      <c r="AD173" s="3"/>
      <c r="AE173" s="3"/>
      <c r="AF173" s="3"/>
      <c r="AG173" s="3"/>
      <c r="AH173" s="2"/>
      <c r="AI173" s="2"/>
      <c r="AJ173" s="2"/>
      <c r="AK173" s="2"/>
      <c r="AL173" s="2"/>
      <c r="AM173" s="2"/>
    </row>
    <row r="174" spans="1:39" s="5" customFormat="1" ht="15" customHeight="1">
      <c r="A174" s="2"/>
      <c r="B174" s="2"/>
      <c r="C174" s="2"/>
      <c r="D174" s="2"/>
      <c r="E174" s="6"/>
      <c r="F174" s="2"/>
      <c r="G174" s="2"/>
      <c r="H174" s="2"/>
      <c r="I174" s="2"/>
      <c r="J174" s="2"/>
      <c r="K174" s="2"/>
      <c r="L174" s="2"/>
      <c r="M174" s="2"/>
      <c r="N174" s="3"/>
      <c r="O174" s="3"/>
      <c r="P174" s="3"/>
      <c r="Q174" s="3"/>
      <c r="R174" s="3"/>
      <c r="S174" s="3"/>
      <c r="T174" s="3"/>
      <c r="U174" s="3"/>
      <c r="V174" s="3"/>
      <c r="W174" s="3"/>
      <c r="X174" s="3"/>
      <c r="Y174" s="3"/>
      <c r="Z174" s="3"/>
      <c r="AA174" s="3"/>
      <c r="AB174" s="3"/>
      <c r="AC174" s="3"/>
      <c r="AD174" s="3"/>
      <c r="AE174" s="3"/>
      <c r="AF174" s="3"/>
      <c r="AG174" s="3"/>
      <c r="AH174" s="2"/>
      <c r="AI174" s="2"/>
      <c r="AJ174" s="2"/>
      <c r="AK174" s="2"/>
      <c r="AL174" s="2"/>
      <c r="AM174" s="2"/>
    </row>
    <row r="175" spans="1:39" s="5" customFormat="1" ht="15" customHeight="1">
      <c r="A175" s="2"/>
      <c r="B175" s="2"/>
      <c r="C175" s="2"/>
      <c r="D175" s="2"/>
      <c r="E175" s="6"/>
      <c r="F175" s="2"/>
      <c r="G175" s="2"/>
      <c r="H175" s="2"/>
      <c r="I175" s="2"/>
      <c r="J175" s="2"/>
      <c r="K175" s="2"/>
      <c r="L175" s="2"/>
      <c r="M175" s="2"/>
      <c r="N175" s="3"/>
      <c r="O175" s="3"/>
      <c r="P175" s="3"/>
      <c r="Q175" s="3"/>
      <c r="R175" s="3"/>
      <c r="S175" s="3"/>
      <c r="T175" s="3"/>
      <c r="U175" s="3"/>
      <c r="V175" s="3"/>
      <c r="W175" s="3"/>
      <c r="X175" s="3"/>
      <c r="Y175" s="3"/>
      <c r="Z175" s="3"/>
      <c r="AA175" s="3"/>
      <c r="AB175" s="3"/>
      <c r="AC175" s="3"/>
      <c r="AD175" s="3"/>
      <c r="AE175" s="3"/>
      <c r="AF175" s="3"/>
      <c r="AG175" s="3"/>
      <c r="AH175" s="2"/>
      <c r="AI175" s="2"/>
      <c r="AJ175" s="2"/>
      <c r="AK175" s="2"/>
      <c r="AL175" s="2"/>
      <c r="AM175" s="2"/>
    </row>
  </sheetData>
  <mergeCells count="6">
    <mergeCell ref="A1:AM1"/>
    <mergeCell ref="A2:C2"/>
    <mergeCell ref="D2:N2"/>
    <mergeCell ref="AK2:AM2"/>
    <mergeCell ref="O2:Y2"/>
    <mergeCell ref="Z2:AJ2"/>
  </mergeCells>
  <phoneticPr fontId="3" type="noConversion"/>
  <hyperlinks>
    <hyperlink ref="AM92" r:id="rId1" xr:uid="{D00CEF1A-7883-4C8B-BB53-9E44AB3BFBD9}"/>
    <hyperlink ref="AM94" r:id="rId2" xr:uid="{D82E78A5-32DC-4D82-B6C3-01017FEFBDDB}"/>
    <hyperlink ref="AM64" r:id="rId3" xr:uid="{0641749D-9D42-4FA4-BE8B-2C885B047825}"/>
    <hyperlink ref="AM74:AM80" r:id="rId4" display="lisa.pfeifer@pepcoholdings.com" xr:uid="{5F027781-9AE8-464F-88E7-60EA0DE1CF1A}"/>
    <hyperlink ref="AM11" r:id="rId5" xr:uid="{69D8A233-38AC-4F13-A818-EA4CA047DA29}"/>
    <hyperlink ref="AM10" r:id="rId6" xr:uid="{65C1AB42-2BC3-40A5-9215-BA749473AA80}"/>
    <hyperlink ref="AM51" r:id="rId7" xr:uid="{8A0243D4-7BBC-43C4-BEA1-1B74DBB17B7B}"/>
    <hyperlink ref="AM50" r:id="rId8" xr:uid="{160694B2-1BFE-4428-85C7-C565365BD8AB}"/>
    <hyperlink ref="AM103" r:id="rId9" xr:uid="{72C4FB7D-2063-4CD6-A4D8-640D960349A7}"/>
  </hyperlinks>
  <pageMargins left="0.7" right="0.7" top="0.75" bottom="0.75" header="0.3" footer="0.3"/>
  <pageSetup scale="18" orientation="portrait" r:id="rId10"/>
  <tableParts count="1">
    <tablePart r:id="rId11"/>
  </tableParts>
  <extLst>
    <ext xmlns:x14="http://schemas.microsoft.com/office/spreadsheetml/2009/9/main" uri="{CCE6A557-97BC-4b89-ADB6-D9C93CAAB3DF}">
      <x14:dataValidations xmlns:xm="http://schemas.microsoft.com/office/excel/2006/main" count="3">
        <x14:dataValidation type="list" errorStyle="warning" allowBlank="1" showInputMessage="1" showErrorMessage="1" error="Please select a value from the drop down." xr:uid="{E53A9EE2-C63E-404F-8D5F-68905E142F89}">
          <x14:formula1>
            <xm:f>'Drop Downs'!$B$7:$B$9</xm:f>
          </x14:formula1>
          <xm:sqref>K43:K44 K65:K84 K54:K60</xm:sqref>
        </x14:dataValidation>
        <x14:dataValidation type="list" errorStyle="warning" allowBlank="1" showInputMessage="1" showErrorMessage="1" error="Please select a value from the drop down." xr:uid="{1399AC93-968F-46B1-9EF1-0BCC7B9C3424}">
          <x14:formula1>
            <xm:f>'Drop Downs'!$C$7:$C$9</xm:f>
          </x14:formula1>
          <xm:sqref>L65:L84 L54:L60</xm:sqref>
        </x14:dataValidation>
        <x14:dataValidation type="list" errorStyle="warning" allowBlank="1" showInputMessage="1" showErrorMessage="1" error="Please select a value from the drop down." xr:uid="{088F7A58-FB0E-4E4C-A25C-DF106FE715D9}">
          <x14:formula1>
            <xm:f>'Drop Downs'!$D$7:$D$9</xm:f>
          </x14:formula1>
          <xm:sqref>M65:N84 M54:N60 M44:N44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3FBB8-0610-47BC-BC0C-DDBCE20EE9D7}">
  <dimension ref="A1"/>
  <sheetViews>
    <sheetView showGridLines="0" zoomScale="80" zoomScaleNormal="80" workbookViewId="0">
      <selection activeCell="AA23" sqref="AA23"/>
    </sheetView>
  </sheetViews>
  <sheetFormatPr defaultColWidth="9.140625" defaultRowHeight="15"/>
  <cols>
    <col min="1" max="16384" width="9.140625" style="24"/>
  </cols>
  <sheetData/>
  <pageMargins left="0.7" right="0.7" top="0.75" bottom="0.75" header="0.3" footer="0.3"/>
  <pageSetup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1D4F1A-3E5F-48DF-8D12-502622DA59CE}">
  <dimension ref="B5:E11"/>
  <sheetViews>
    <sheetView workbookViewId="0">
      <selection activeCell="D15" sqref="D15"/>
    </sheetView>
  </sheetViews>
  <sheetFormatPr defaultRowHeight="15"/>
  <cols>
    <col min="2" max="2" width="44.28515625" style="21" customWidth="1"/>
    <col min="3" max="5" width="38.85546875" style="21" customWidth="1"/>
  </cols>
  <sheetData>
    <row r="5" spans="2:5" ht="15.75" thickBot="1"/>
    <row r="6" spans="2:5" ht="23.25" customHeight="1" thickBot="1">
      <c r="B6" s="22" t="s">
        <v>2</v>
      </c>
      <c r="C6" s="22" t="s">
        <v>37</v>
      </c>
      <c r="D6" s="22" t="s">
        <v>54</v>
      </c>
      <c r="E6" s="22" t="s">
        <v>55</v>
      </c>
    </row>
    <row r="7" spans="2:5" ht="15.75" thickTop="1">
      <c r="B7" s="23" t="s">
        <v>40</v>
      </c>
      <c r="C7" s="23" t="s">
        <v>42</v>
      </c>
      <c r="D7" s="23" t="s">
        <v>56</v>
      </c>
      <c r="E7" s="23" t="s">
        <v>56</v>
      </c>
    </row>
    <row r="8" spans="2:5">
      <c r="B8" s="23" t="s">
        <v>41</v>
      </c>
      <c r="C8" s="23" t="s">
        <v>39</v>
      </c>
      <c r="D8" s="23" t="s">
        <v>57</v>
      </c>
      <c r="E8" s="23" t="s">
        <v>57</v>
      </c>
    </row>
    <row r="9" spans="2:5">
      <c r="B9" s="23" t="s">
        <v>38</v>
      </c>
      <c r="C9" s="23" t="s">
        <v>49</v>
      </c>
      <c r="D9" s="23" t="s">
        <v>39</v>
      </c>
      <c r="E9" s="23" t="s">
        <v>39</v>
      </c>
    </row>
    <row r="10" spans="2:5">
      <c r="B10" s="23"/>
      <c r="C10" s="23"/>
      <c r="D10" s="23"/>
      <c r="E10" s="23"/>
    </row>
    <row r="11" spans="2:5">
      <c r="B11" s="23"/>
      <c r="C11" s="23"/>
      <c r="D11" s="23"/>
      <c r="E11" s="23"/>
    </row>
  </sheetData>
  <sortState xmlns:xlrd2="http://schemas.microsoft.com/office/spreadsheetml/2017/richdata2" ref="B7:E10">
    <sortCondition ref="B7:B10"/>
  </sortState>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Foreword and Use</vt:lpstr>
      <vt:lpstr>Qualitative Narrative &amp; Notes</vt:lpstr>
      <vt:lpstr>Quantitative Electric Co Data</vt:lpstr>
      <vt:lpstr>Definitions</vt:lpstr>
      <vt:lpstr>Drop Downs</vt:lpstr>
      <vt:lpstr>Definitions!Print_Area</vt:lpstr>
      <vt:lpstr>'Foreword and Use'!Print_Area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McCune, Steven</dc:creator>
  <cp:lastModifiedBy>Alex Young</cp:lastModifiedBy>
  <dcterms:created xsi:type="dcterms:W3CDTF">2020-06-08T13:40:43Z</dcterms:created>
  <dcterms:modified xsi:type="dcterms:W3CDTF">2025-10-03T17:05:31Z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83afa66-100f-415d-a087-fdd1b2189dcb_Enabled">
    <vt:lpwstr>true</vt:lpwstr>
  </property>
  <property fmtid="{D5CDD505-2E9C-101B-9397-08002B2CF9AE}" pid="3" name="MSIP_Label_b83afa66-100f-415d-a087-fdd1b2189dcb_SetDate">
    <vt:lpwstr>2025-04-18T13:53:20Z</vt:lpwstr>
  </property>
  <property fmtid="{D5CDD505-2E9C-101B-9397-08002B2CF9AE}" pid="4" name="MSIP_Label_b83afa66-100f-415d-a087-fdd1b2189dcb_Method">
    <vt:lpwstr>Standard</vt:lpwstr>
  </property>
  <property fmtid="{D5CDD505-2E9C-101B-9397-08002B2CF9AE}" pid="5" name="MSIP_Label_b83afa66-100f-415d-a087-fdd1b2189dcb_Name">
    <vt:lpwstr>b83afa66-100f-415d-a087-fdd1b2189dcb</vt:lpwstr>
  </property>
  <property fmtid="{D5CDD505-2E9C-101B-9397-08002B2CF9AE}" pid="6" name="MSIP_Label_b83afa66-100f-415d-a087-fdd1b2189dcb_SiteId">
    <vt:lpwstr>bc7fead1-17ca-46de-a491-fa35fbc5adf4</vt:lpwstr>
  </property>
  <property fmtid="{D5CDD505-2E9C-101B-9397-08002B2CF9AE}" pid="7" name="MSIP_Label_b83afa66-100f-415d-a087-fdd1b2189dcb_ActionId">
    <vt:lpwstr>7d667154-290d-4b4d-bd77-b9432a9f82eb</vt:lpwstr>
  </property>
  <property fmtid="{D5CDD505-2E9C-101B-9397-08002B2CF9AE}" pid="8" name="MSIP_Label_b83afa66-100f-415d-a087-fdd1b2189dcb_ContentBits">
    <vt:lpwstr>0</vt:lpwstr>
  </property>
  <property fmtid="{D5CDD505-2E9C-101B-9397-08002B2CF9AE}" pid="9" name="MSIP_Label_b83afa66-100f-415d-a087-fdd1b2189dcb_Tag">
    <vt:lpwstr>10, 3, 0, 1</vt:lpwstr>
  </property>
</Properties>
</file>