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MAgnew\Documents\1 - EEI Index\2019.4\Message\"/>
    </mc:Choice>
  </mc:AlternateContent>
  <xr:revisionPtr revIDLastSave="0" documentId="13_ncr:1_{364DDB4C-31A2-45ED-9143-84CF1CFCD7D2}" xr6:coauthVersionLast="41" xr6:coauthVersionMax="41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___snlqueryparms" sheetId="2831" state="veryHidden" r:id="rId1"/>
    <sheet name="YTD Rankings" sheetId="262" r:id="rId2"/>
    <sheet name="YTD Graph" sheetId="2834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2834" l="1"/>
  <c r="D37" i="2834" s="1"/>
  <c r="E37" i="2834" s="1"/>
  <c r="F37" i="2834" s="1"/>
  <c r="D35" i="2834"/>
  <c r="E35" i="2834" s="1"/>
  <c r="F35" i="2834" s="1"/>
  <c r="E7" i="262"/>
  <c r="E8" i="262" s="1"/>
  <c r="E9" i="262" s="1"/>
  <c r="E10" i="262" s="1"/>
  <c r="E11" i="262" s="1"/>
  <c r="E12" i="262" s="1"/>
  <c r="E13" i="262" s="1"/>
  <c r="E14" i="262" s="1"/>
  <c r="E15" i="262" s="1"/>
  <c r="E16" i="262" s="1"/>
  <c r="E17" i="262" s="1"/>
  <c r="E18" i="262" s="1"/>
  <c r="E19" i="262" s="1"/>
  <c r="E20" i="262" s="1"/>
  <c r="E21" i="262" s="1"/>
  <c r="E22" i="262" s="1"/>
  <c r="E23" i="262" s="1"/>
  <c r="E24" i="262" s="1"/>
  <c r="E25" i="262" s="1"/>
  <c r="A7" i="262"/>
  <c r="A8" i="262" s="1"/>
  <c r="A9" i="262" s="1"/>
  <c r="A10" i="262" s="1"/>
  <c r="A11" i="262" s="1"/>
  <c r="A12" i="262" s="1"/>
  <c r="A13" i="262" s="1"/>
  <c r="A14" i="262" s="1"/>
  <c r="A15" i="262" s="1"/>
  <c r="A16" i="262" s="1"/>
  <c r="A17" i="262" s="1"/>
  <c r="A18" i="262" s="1"/>
  <c r="A19" i="262" s="1"/>
  <c r="A20" i="262" s="1"/>
  <c r="A21" i="262" s="1"/>
  <c r="A22" i="262" s="1"/>
  <c r="A23" i="262" s="1"/>
  <c r="A24" i="262" s="1"/>
  <c r="A25" i="262" s="1"/>
  <c r="G37" i="2834" l="1"/>
</calcChain>
</file>

<file path=xl/sharedStrings.xml><?xml version="1.0" encoding="utf-8"?>
<sst xmlns="http://schemas.openxmlformats.org/spreadsheetml/2006/main" count="163" uniqueCount="119">
  <si>
    <t>ATLANTIC ENERGY INC</t>
  </si>
  <si>
    <t>BANGOR HYDRO-ELEC CO</t>
  </si>
  <si>
    <t>BLACK HILLS CORP</t>
  </si>
  <si>
    <t>CENTERIOR ENERGY CORP</t>
  </si>
  <si>
    <t>CENTRAL &amp; SOUTH WEST CORP</t>
  </si>
  <si>
    <t>CLECO CORP</t>
  </si>
  <si>
    <t>UNiCOM</t>
  </si>
  <si>
    <t>ESELCO INC</t>
  </si>
  <si>
    <t>EASTERN UTILITIES ASSOC</t>
  </si>
  <si>
    <t>EL PASO ELECTRIC CO</t>
  </si>
  <si>
    <t>EMPIRE DISTRICT ELECTRIC CO</t>
  </si>
  <si>
    <t>ENTERGY CORP</t>
  </si>
  <si>
    <t>FLORIDA PROGRESS CORP</t>
  </si>
  <si>
    <t>GPU INC</t>
  </si>
  <si>
    <t>GREEN MOUNTAIN POWER CORP</t>
  </si>
  <si>
    <t>GULF STATES UTILITIES CO</t>
  </si>
  <si>
    <t>IPALCO ENTERPRISES INC</t>
  </si>
  <si>
    <t>KU ENERGY CORP</t>
  </si>
  <si>
    <t>KANSAS GAS &amp; ELECTRIC</t>
  </si>
  <si>
    <t>NEW ENGLAND ELECTRIC SYSTEM</t>
  </si>
  <si>
    <t>PSI RESOURCES INC</t>
  </si>
  <si>
    <t>ENRON</t>
  </si>
  <si>
    <t>EDISON INTERNATIONAL</t>
  </si>
  <si>
    <t>SOUTHERN CO</t>
  </si>
  <si>
    <t>SOUTHWESTERN PUBLIC SVC CO</t>
  </si>
  <si>
    <t>TECO ENERGY INC</t>
  </si>
  <si>
    <t>TNP ENTERPRISES INC</t>
  </si>
  <si>
    <t>UNITIL CORP</t>
  </si>
  <si>
    <t>UPPER PENINSULA ENERGY CORP</t>
  </si>
  <si>
    <t>CIPSCO INC</t>
  </si>
  <si>
    <t>CMS ENERGY CORP</t>
  </si>
  <si>
    <t>CILCORP INC</t>
  </si>
  <si>
    <t>COMMONWEALTH ENERGY SYSTEM</t>
  </si>
  <si>
    <t>DPL INC</t>
  </si>
  <si>
    <t>CONECTIV</t>
  </si>
  <si>
    <t>IES INDUSTRIES INC</t>
  </si>
  <si>
    <t>ILLINOVA</t>
  </si>
  <si>
    <t>INTERSTATE POWER CO</t>
  </si>
  <si>
    <t>IOWA-ILLINOIS GAS &amp; ELEC</t>
  </si>
  <si>
    <t>LG&amp;E ENERGY CORP</t>
  </si>
  <si>
    <t>MID-AMERICAN ENERGY</t>
  </si>
  <si>
    <t>MONTANA POWER CO</t>
  </si>
  <si>
    <t>ENERGY EAST CORP</t>
  </si>
  <si>
    <t>NIAGARA MOHAWK POWER</t>
  </si>
  <si>
    <t>NORTHWESTERN  CORP</t>
  </si>
  <si>
    <t>ORANGE &amp; ROCKLAND UTILITIES</t>
  </si>
  <si>
    <t>PG&amp;E CORP</t>
  </si>
  <si>
    <t>PACIFICORP</t>
  </si>
  <si>
    <t>ST JOSEPH LIGHT &amp; POWER</t>
  </si>
  <si>
    <t>SEMPRA ENERGY</t>
  </si>
  <si>
    <t>SCANA CORP</t>
  </si>
  <si>
    <t>SIERRA PACIFIC RES</t>
  </si>
  <si>
    <t>Return</t>
  </si>
  <si>
    <t>AVISTA CORP</t>
  </si>
  <si>
    <t>KEYSPAN CORP</t>
  </si>
  <si>
    <t>PERCENT CHANGES FOR EEI INDEX COMPONENTS FOR CLOSING</t>
  </si>
  <si>
    <t>CMP GROUP</t>
  </si>
  <si>
    <t>NSTAR</t>
  </si>
  <si>
    <t>RGS ENERGY GROUP, INC</t>
  </si>
  <si>
    <t>Company</t>
  </si>
  <si>
    <t>Rank</t>
  </si>
  <si>
    <t xml:space="preserve">NEW CENTURY ENERGIES 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</si>
  <si>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</si>
  <si>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</si>
  <si>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</si>
  <si>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</si>
  <si>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</si>
  <si>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</si>
  <si>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</si>
  <si>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</si>
  <si>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</si>
  <si>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AQUILA INC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</si>
  <si>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</si>
  <si>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</si>
  <si>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</si>
  <si>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</si>
  <si>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</si>
  <si>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</si>
  <si>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</si>
  <si>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</si>
  <si>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</si>
  <si>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</si>
  <si>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</si>
  <si>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</si>
  <si>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</si>
  <si>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PUGET ENERGY INC</t>
  </si>
  <si>
    <t>TXU CORP</t>
  </si>
  <si>
    <t>AMEREN CORP</t>
  </si>
  <si>
    <t>UIL HOLDINGS CORP</t>
  </si>
  <si>
    <t>CONSTELLATION ENERGY GROUP INC</t>
  </si>
  <si>
    <t>CINERGY CORP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</si>
  <si>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</si>
  <si>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</si>
  <si>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</si>
  <si>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</si>
  <si>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</si>
  <si>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</si>
  <si>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</si>
  <si>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</si>
  <si>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</si>
  <si>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</si>
  <si>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MAINE AND MARITIMES CORP</t>
  </si>
  <si>
    <t>DUQUESNE LIGHT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</si>
  <si>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</si>
  <si>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</si>
  <si>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</si>
  <si>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</si>
  <si>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</si>
  <si>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</si>
  <si>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UNS ENERGY CORP</t>
  </si>
  <si>
    <t>EVERSOURCE ENERGY</t>
  </si>
  <si>
    <t>AVANGRID</t>
  </si>
  <si>
    <t>WEC ENERGY GROUP INC</t>
  </si>
  <si>
    <t>EVERGY INC</t>
  </si>
  <si>
    <t>DOMINION ENERGY INC</t>
  </si>
  <si>
    <t xml:space="preserve">PRICES DECEMBER 31, 2018 (INCLUDING DIVIDEND REINVESTMENTS)                           </t>
  </si>
  <si>
    <t>Cumulative Return assumes $100 invested at closing prices December 31, 2014.</t>
  </si>
  <si>
    <t>STOCK PRICES FOR DECEMBER 31, 2019 COMPARED TO CLOSING STOCK</t>
  </si>
  <si>
    <t>As of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</si>
</sst>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0.0000_);[Red]\(0.0000\)"/>
    <numFmt numFmtId="166" formatCode="###0__;\(###0__\)"/>
    <numFmt numFmtId="167" formatCode="0.00_);\(0.00\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2" xfId="0" applyFont="1" applyFill="1" applyBorder="1" applyAlignment="1">
      <alignment horizontal="left"/>
    </xf>
    <xf numFmtId="164" fontId="3" fillId="0" borderId="0" xfId="0" applyNumberFormat="1" applyFont="1" applyBorder="1"/>
    <xf numFmtId="165" fontId="3" fillId="0" borderId="3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Fill="1"/>
    <xf numFmtId="0" fontId="7" fillId="0" borderId="5" xfId="0" applyFont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6" xfId="0" applyBorder="1"/>
    <xf numFmtId="0" fontId="9" fillId="0" borderId="0" xfId="0" applyFont="1" applyBorder="1"/>
    <xf numFmtId="166" fontId="9" fillId="0" borderId="0" xfId="1" applyNumberFormat="1" applyFont="1" applyBorder="1"/>
    <xf numFmtId="166" fontId="9" fillId="0" borderId="0" xfId="1" applyNumberFormat="1" applyFont="1" applyBorder="1" applyAlignment="1">
      <alignment horizontal="center"/>
    </xf>
    <xf numFmtId="0" fontId="6" fillId="0" borderId="0" xfId="0" applyFont="1" applyBorder="1"/>
    <xf numFmtId="166" fontId="10" fillId="0" borderId="0" xfId="1" applyNumberFormat="1" applyFont="1" applyBorder="1"/>
    <xf numFmtId="43" fontId="5" fillId="0" borderId="0" xfId="1" applyNumberFormat="1" applyFont="1" applyBorder="1"/>
    <xf numFmtId="43" fontId="11" fillId="0" borderId="0" xfId="1" applyNumberFormat="1" applyFont="1" applyBorder="1"/>
    <xf numFmtId="0" fontId="12" fillId="0" borderId="5" xfId="0" applyFont="1" applyBorder="1" applyAlignment="1">
      <alignment horizontal="centerContinuous" vertical="center"/>
    </xf>
    <xf numFmtId="165" fontId="3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8" xfId="0" applyFont="1" applyBorder="1" applyAlignment="1">
      <alignment horizontal="center"/>
    </xf>
    <xf numFmtId="167" fontId="5" fillId="0" borderId="0" xfId="0" applyNumberFormat="1" applyFont="1"/>
    <xf numFmtId="164" fontId="0" fillId="0" borderId="0" xfId="0" applyNumberFormat="1" applyBorder="1"/>
    <xf numFmtId="0" fontId="3" fillId="0" borderId="1" xfId="0" applyFont="1" applyBorder="1"/>
    <xf numFmtId="0" fontId="2" fillId="0" borderId="0" xfId="0" applyFont="1" applyBorder="1" applyAlignment="1">
      <alignment horizontal="center"/>
    </xf>
    <xf numFmtId="2" fontId="5" fillId="0" borderId="0" xfId="0" applyNumberFormat="1" applyFont="1"/>
    <xf numFmtId="0" fontId="3" fillId="0" borderId="9" xfId="0" applyFont="1" applyBorder="1" applyAlignment="1">
      <alignment horizontal="center"/>
    </xf>
    <xf numFmtId="0" fontId="3" fillId="0" borderId="11" xfId="0" applyFont="1" applyBorder="1"/>
    <xf numFmtId="164" fontId="3" fillId="0" borderId="4" xfId="0" applyNumberFormat="1" applyFont="1" applyBorder="1"/>
    <xf numFmtId="164" fontId="3" fillId="0" borderId="10" xfId="0" applyNumberFormat="1" applyFont="1" applyBorder="1"/>
    <xf numFmtId="0" fontId="3" fillId="0" borderId="1" xfId="0" applyFont="1" applyFill="1" applyBorder="1"/>
    <xf numFmtId="0" fontId="12" fillId="0" borderId="0" xfId="0" applyFont="1" applyAlignment="1">
      <alignment horizontal="center"/>
    </xf>
  </cellXfs>
  <cellStyles count="4">
    <cellStyle name="Comma" xfId="1" builtinId="3"/>
    <cellStyle name="Comma 2" xfId="3" xr:uid="{00000000-0005-0000-0000-00002F000000}"/>
    <cellStyle name="Normal" xfId="0" builtinId="0"/>
    <cellStyle name="Normal 2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4021366092002"/>
          <c:y val="7.1611342625257646E-2"/>
          <c:w val="0.8171814956264366"/>
          <c:h val="0.57544828895296241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'YTD Graph'!$B$35:$G$35</c:f>
              <c:numCache>
                <c:formatCode>###0__;\(###0__\)</c:formatCode>
                <c:ptCount val="6"/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'YTD Graph'!$B$37:$G$37</c:f>
              <c:numCache>
                <c:formatCode>_(* #,##0.00_);_(* \(#,##0.00\);_(* "-"??_);_(@_)</c:formatCode>
                <c:ptCount val="6"/>
                <c:pt idx="0">
                  <c:v>100</c:v>
                </c:pt>
                <c:pt idx="1">
                  <c:v>96.095877633425502</c:v>
                </c:pt>
                <c:pt idx="2">
                  <c:v>112.85112423131197</c:v>
                </c:pt>
                <c:pt idx="3">
                  <c:v>126.07261389019617</c:v>
                </c:pt>
                <c:pt idx="4">
                  <c:v>130.70498422652608</c:v>
                </c:pt>
                <c:pt idx="5">
                  <c:v>164.41278863061851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83-4CC3-9373-3180AD1AF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697152"/>
        <c:axId val="223715712"/>
      </c:lineChart>
      <c:catAx>
        <c:axId val="22369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71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3715712"/>
        <c:scaling>
          <c:orientation val="minMax"/>
          <c:min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223697152"/>
        <c:crosses val="autoZero"/>
        <c:crossBetween val="midCat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311" r="0.75000000000000311" t="1" header="0.5" footer="0.5"/>
    <c:pageSetup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 macro="">
      <xdr:nvGraphicFramePr>
        <xdr:cNvPr id="2051" name="Chart 1">
          <a:extLst>
            <a:ext uri="{FF2B5EF4-FFF2-40B4-BE49-F238E27FC236}">
              <a16:creationId xmlns:a16="http://schemas.microsoft.com/office/drawing/2014/main" id="{00000000-0008-0000-07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0.06967</cdr:x>
      <cdr:y>0.85666</cdr:y>
    </cdr:from>
    <cdr:to>
      <cdr:x>0.06967</cdr:x>
      <cdr:y>0.85666</cdr:y>
    </cdr:to>
    <cdr:sp macro="" textlink="">
      <cdr:nvSpPr>
        <cdr:cNvPr id="2049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5118" y="320178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1996.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0.11173</cdr:x>
      <cdr:y>0.0264</cdr:y>
    </cdr:from>
    <cdr:to>
      <cdr:x>0.11173</cdr:x>
      <cdr:y>0.0264</cdr:y>
    </cdr:to>
    <cdr:sp macro="" textlink="">
      <cdr:nvSpPr>
        <cdr:cNvPr id="2050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378" y="1017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Dollars</a:t>
          </a:r>
        </a:p>
      </cdr:txBody>
    </cdr:sp>
  </cdr:relSizeAnchor>
  <cdr:relSizeAnchor xmlns:cdr="http://schemas.openxmlformats.org/drawingml/2006/chartDrawing">
    <cdr:from>
      <cdr:x>0.04498</cdr:x>
      <cdr:y>0.83693</cdr:y>
    </cdr:from>
    <cdr:to>
      <cdr:x>0.81639</cdr:x>
      <cdr:y>0.87274</cdr:y>
    </cdr:to>
    <cdr:sp macro="" textlink="">
      <cdr:nvSpPr>
        <cdr:cNvPr id="205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092" y="3128104"/>
          <a:ext cx="3343216" cy="133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Times New Roman"/>
              <a:cs typeface="Times New Roman"/>
            </a:rPr>
            <a:t> Note:   Assumes $100 invested at closing prices on December 31, 2014.</a:t>
          </a: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1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46"/>
  <sheetViews>
    <sheetView tabSelected="1" workbookViewId="0"/>
  </sheetViews>
  <sheetFormatPr defaultRowHeight="12.75" x14ac:dyDescent="0.2"/>
  <cols>
    <col min="1" max="1" width="5.28515625" customWidth="1"/>
    <col min="2" max="2" width="35.28515625" customWidth="1"/>
    <col min="3" max="3" width="7.28515625" customWidth="1"/>
    <col min="4" max="4" width="1.42578125" customWidth="1"/>
    <col min="5" max="5" width="5.28515625" customWidth="1"/>
    <col min="6" max="6" width="39.42578125" customWidth="1"/>
    <col min="7" max="7" width="7.28515625" customWidth="1"/>
  </cols>
  <sheetData>
    <row r="1" spans="1:7" x14ac:dyDescent="0.2">
      <c r="B1" s="1" t="s">
        <v>55</v>
      </c>
    </row>
    <row r="2" spans="1:7" x14ac:dyDescent="0.2">
      <c r="B2" s="1" t="s">
        <v>117</v>
      </c>
    </row>
    <row r="3" spans="1:7" x14ac:dyDescent="0.2">
      <c r="B3" s="1" t="s">
        <v>115</v>
      </c>
    </row>
    <row r="4" spans="1:7" ht="13.5" thickBot="1" x14ac:dyDescent="0.25">
      <c r="D4" s="3"/>
    </row>
    <row r="5" spans="1:7" ht="13.5" thickBot="1" x14ac:dyDescent="0.25">
      <c r="A5" s="29" t="s">
        <v>60</v>
      </c>
      <c r="B5" s="7" t="s">
        <v>59</v>
      </c>
      <c r="C5" s="9" t="s">
        <v>52</v>
      </c>
      <c r="D5" s="30"/>
      <c r="E5" s="32" t="s">
        <v>60</v>
      </c>
      <c r="F5" s="10" t="s">
        <v>59</v>
      </c>
      <c r="G5" s="25" t="s">
        <v>70</v>
      </c>
    </row>
    <row r="6" spans="1:7" x14ac:dyDescent="0.2">
      <c r="A6" s="28">
        <v>1</v>
      </c>
      <c r="B6" s="35" t="s">
        <v>23</v>
      </c>
      <c r="C6" s="40">
        <v>51.313590264577158</v>
      </c>
      <c r="D6" s="8"/>
      <c r="E6" s="28">
        <v>21</v>
      </c>
      <c r="F6" s="35" t="s">
        <v>105</v>
      </c>
      <c r="G6" s="40">
        <v>25.10131303813592</v>
      </c>
    </row>
    <row r="7" spans="1:7" x14ac:dyDescent="0.2">
      <c r="A7" s="28">
        <f>A6+1</f>
        <v>2</v>
      </c>
      <c r="B7" s="42" t="s">
        <v>11</v>
      </c>
      <c r="C7" s="40">
        <v>43.963945015367734</v>
      </c>
      <c r="D7" s="8"/>
      <c r="E7" s="28">
        <f>E6+1</f>
        <v>22</v>
      </c>
      <c r="F7" s="35" t="s">
        <v>44</v>
      </c>
      <c r="G7" s="40">
        <v>24.458144676225714</v>
      </c>
    </row>
    <row r="8" spans="1:7" x14ac:dyDescent="0.2">
      <c r="A8" s="28">
        <f t="shared" ref="A8:A25" si="0">A7+1</f>
        <v>3</v>
      </c>
      <c r="B8" s="35" t="s">
        <v>49</v>
      </c>
      <c r="C8" s="40">
        <v>43.927119725801809</v>
      </c>
      <c r="D8" s="8"/>
      <c r="E8" s="28">
        <f t="shared" ref="E8:E25" si="1">E7+1</f>
        <v>23</v>
      </c>
      <c r="F8" s="35" t="s">
        <v>91</v>
      </c>
      <c r="G8" s="40">
        <v>22.298106186726031</v>
      </c>
    </row>
    <row r="9" spans="1:7" x14ac:dyDescent="0.2">
      <c r="A9" s="28">
        <f t="shared" si="0"/>
        <v>4</v>
      </c>
      <c r="B9" s="35" t="s">
        <v>108</v>
      </c>
      <c r="C9" s="40">
        <v>42.561887298259514</v>
      </c>
      <c r="D9" s="8"/>
      <c r="E9" s="28">
        <f t="shared" si="1"/>
        <v>24</v>
      </c>
      <c r="F9" s="42" t="s">
        <v>114</v>
      </c>
      <c r="G9" s="40">
        <v>21.349036725834925</v>
      </c>
    </row>
    <row r="10" spans="1:7" x14ac:dyDescent="0.2">
      <c r="A10" s="28">
        <f t="shared" si="0"/>
        <v>5</v>
      </c>
      <c r="B10" s="42" t="s">
        <v>9</v>
      </c>
      <c r="C10" s="40">
        <v>38.62723029048469</v>
      </c>
      <c r="D10" s="8"/>
      <c r="E10" s="28">
        <f t="shared" si="1"/>
        <v>25</v>
      </c>
      <c r="F10" s="42" t="s">
        <v>75</v>
      </c>
      <c r="G10" s="40">
        <v>21.298963589080742</v>
      </c>
    </row>
    <row r="11" spans="1:7" x14ac:dyDescent="0.2">
      <c r="A11" s="28">
        <f t="shared" si="0"/>
        <v>6</v>
      </c>
      <c r="B11" s="35" t="s">
        <v>22</v>
      </c>
      <c r="C11" s="40">
        <v>37.620108576027199</v>
      </c>
      <c r="D11" s="8"/>
      <c r="E11" s="28">
        <f t="shared" si="1"/>
        <v>26</v>
      </c>
      <c r="F11" s="35" t="s">
        <v>87</v>
      </c>
      <c r="G11" s="40">
        <v>20.727724393940882</v>
      </c>
    </row>
    <row r="12" spans="1:7" x14ac:dyDescent="0.2">
      <c r="A12" s="28">
        <f t="shared" si="0"/>
        <v>7</v>
      </c>
      <c r="B12" s="35" t="s">
        <v>112</v>
      </c>
      <c r="C12" s="40">
        <v>36.815688234020286</v>
      </c>
      <c r="D12" s="8"/>
      <c r="E12" s="28">
        <f t="shared" si="1"/>
        <v>27</v>
      </c>
      <c r="F12" s="42" t="s">
        <v>113</v>
      </c>
      <c r="G12" s="40">
        <v>18.248451121625699</v>
      </c>
    </row>
    <row r="13" spans="1:7" x14ac:dyDescent="0.2">
      <c r="A13" s="28">
        <f t="shared" si="0"/>
        <v>8</v>
      </c>
      <c r="B13" s="35" t="s">
        <v>110</v>
      </c>
      <c r="C13" s="40">
        <v>34.383896159295958</v>
      </c>
      <c r="D13" s="8"/>
      <c r="E13" s="28">
        <f t="shared" si="1"/>
        <v>28</v>
      </c>
      <c r="F13" s="42" t="s">
        <v>78</v>
      </c>
      <c r="G13" s="40">
        <v>17.598473617153189</v>
      </c>
    </row>
    <row r="14" spans="1:7" x14ac:dyDescent="0.2">
      <c r="A14" s="28">
        <f t="shared" si="0"/>
        <v>9</v>
      </c>
      <c r="B14" s="35" t="s">
        <v>72</v>
      </c>
      <c r="C14" s="40">
        <v>33.899025445722188</v>
      </c>
      <c r="D14" s="8"/>
      <c r="E14" s="28">
        <f t="shared" si="1"/>
        <v>29</v>
      </c>
      <c r="F14" s="35" t="s">
        <v>81</v>
      </c>
      <c r="G14" s="40">
        <v>17.414547238996892</v>
      </c>
    </row>
    <row r="15" spans="1:7" x14ac:dyDescent="0.2">
      <c r="A15" s="28">
        <f t="shared" si="0"/>
        <v>10</v>
      </c>
      <c r="B15" s="42" t="s">
        <v>80</v>
      </c>
      <c r="C15" s="40">
        <v>33.872690696785583</v>
      </c>
      <c r="D15" s="8"/>
      <c r="E15" s="28">
        <f t="shared" si="1"/>
        <v>30</v>
      </c>
      <c r="F15" s="35" t="s">
        <v>53</v>
      </c>
      <c r="G15" s="40">
        <v>17.137631013039091</v>
      </c>
    </row>
    <row r="16" spans="1:7" x14ac:dyDescent="0.2">
      <c r="A16" s="28">
        <f t="shared" si="0"/>
        <v>11</v>
      </c>
      <c r="B16" s="35" t="s">
        <v>65</v>
      </c>
      <c r="C16" s="40">
        <v>33.219917642286404</v>
      </c>
      <c r="D16" s="8"/>
      <c r="E16" s="28">
        <f t="shared" si="1"/>
        <v>31</v>
      </c>
      <c r="F16" s="35" t="s">
        <v>96</v>
      </c>
      <c r="G16" s="40">
        <v>17.056750506799069</v>
      </c>
    </row>
    <row r="17" spans="1:8" x14ac:dyDescent="0.2">
      <c r="A17" s="28">
        <f t="shared" si="0"/>
        <v>12</v>
      </c>
      <c r="B17" s="35" t="s">
        <v>98</v>
      </c>
      <c r="C17" s="40">
        <v>33.157674349860521</v>
      </c>
      <c r="D17" s="8"/>
      <c r="E17" s="28">
        <f t="shared" si="1"/>
        <v>32</v>
      </c>
      <c r="F17" s="35" t="s">
        <v>93</v>
      </c>
      <c r="G17" s="40">
        <v>12.906533777239027</v>
      </c>
    </row>
    <row r="18" spans="1:8" x14ac:dyDescent="0.2">
      <c r="A18" s="28">
        <f t="shared" si="0"/>
        <v>13</v>
      </c>
      <c r="B18" s="35" t="s">
        <v>94</v>
      </c>
      <c r="C18" s="40">
        <v>32.327769131213088</v>
      </c>
      <c r="D18" s="8"/>
      <c r="E18" s="28">
        <f t="shared" si="1"/>
        <v>33</v>
      </c>
      <c r="F18" s="35" t="s">
        <v>76</v>
      </c>
      <c r="G18" s="40">
        <v>10.093658654922866</v>
      </c>
    </row>
    <row r="19" spans="1:8" x14ac:dyDescent="0.2">
      <c r="A19" s="28">
        <f t="shared" si="0"/>
        <v>14</v>
      </c>
      <c r="B19" s="35" t="s">
        <v>77</v>
      </c>
      <c r="C19" s="40">
        <v>31.719742984360579</v>
      </c>
      <c r="D19" s="8"/>
      <c r="E19" s="28">
        <f t="shared" si="1"/>
        <v>34</v>
      </c>
      <c r="F19" s="35" t="s">
        <v>92</v>
      </c>
      <c r="G19" s="40">
        <v>9.5254985426123326</v>
      </c>
    </row>
    <row r="20" spans="1:8" x14ac:dyDescent="0.2">
      <c r="A20" s="28">
        <f t="shared" si="0"/>
        <v>15</v>
      </c>
      <c r="B20" s="35" t="s">
        <v>73</v>
      </c>
      <c r="C20" s="40">
        <v>30.31018473533824</v>
      </c>
      <c r="D20" s="8"/>
      <c r="E20" s="28">
        <f t="shared" si="1"/>
        <v>35</v>
      </c>
      <c r="F20" s="35" t="s">
        <v>83</v>
      </c>
      <c r="G20" s="40">
        <v>8.9541251808699318</v>
      </c>
    </row>
    <row r="21" spans="1:8" x14ac:dyDescent="0.2">
      <c r="A21" s="28">
        <f t="shared" si="0"/>
        <v>16</v>
      </c>
      <c r="B21" s="35" t="s">
        <v>30</v>
      </c>
      <c r="C21" s="40">
        <v>29.832108847538528</v>
      </c>
      <c r="D21" s="8"/>
      <c r="E21" s="28">
        <f t="shared" si="1"/>
        <v>36</v>
      </c>
      <c r="F21" s="35" t="s">
        <v>82</v>
      </c>
      <c r="G21" s="40">
        <v>6.1408203447284038</v>
      </c>
    </row>
    <row r="22" spans="1:8" x14ac:dyDescent="0.2">
      <c r="A22" s="28">
        <f t="shared" si="0"/>
        <v>17</v>
      </c>
      <c r="B22" s="35" t="s">
        <v>2</v>
      </c>
      <c r="C22" s="40">
        <v>28.473749425064998</v>
      </c>
      <c r="D22" s="8"/>
      <c r="E22" s="28">
        <f t="shared" si="1"/>
        <v>37</v>
      </c>
      <c r="F22" s="35" t="s">
        <v>111</v>
      </c>
      <c r="G22" s="40">
        <v>5.6498303054501653</v>
      </c>
    </row>
    <row r="23" spans="1:8" x14ac:dyDescent="0.2">
      <c r="A23" s="28">
        <f t="shared" si="0"/>
        <v>18</v>
      </c>
      <c r="B23" s="35" t="s">
        <v>99</v>
      </c>
      <c r="C23" s="40">
        <v>28.385056687662246</v>
      </c>
      <c r="D23" s="8"/>
      <c r="E23" s="28">
        <f t="shared" si="1"/>
        <v>38</v>
      </c>
      <c r="F23" s="35" t="s">
        <v>64</v>
      </c>
      <c r="G23" s="40">
        <v>4.1789478940935876</v>
      </c>
    </row>
    <row r="24" spans="1:8" x14ac:dyDescent="0.2">
      <c r="A24" s="28">
        <f t="shared" si="0"/>
        <v>19</v>
      </c>
      <c r="B24" s="35" t="s">
        <v>95</v>
      </c>
      <c r="C24" s="40">
        <v>26.332131030885076</v>
      </c>
      <c r="D24" s="8"/>
      <c r="E24" s="28">
        <f t="shared" si="1"/>
        <v>39</v>
      </c>
      <c r="F24" s="42" t="s">
        <v>100</v>
      </c>
      <c r="G24" s="40">
        <v>0.46946342383313855</v>
      </c>
    </row>
    <row r="25" spans="1:8" ht="13.5" thickBot="1" x14ac:dyDescent="0.25">
      <c r="A25" s="38">
        <f t="shared" si="0"/>
        <v>20</v>
      </c>
      <c r="B25" s="39" t="s">
        <v>27</v>
      </c>
      <c r="C25" s="41">
        <v>25.136367041419149</v>
      </c>
      <c r="D25" s="8"/>
      <c r="E25" s="38">
        <f t="shared" si="1"/>
        <v>40</v>
      </c>
      <c r="F25" s="39" t="s">
        <v>46</v>
      </c>
      <c r="G25" s="41">
        <v>-54.231578947368433</v>
      </c>
    </row>
    <row r="26" spans="1:8" x14ac:dyDescent="0.2">
      <c r="A26" s="2"/>
      <c r="B26" s="5"/>
      <c r="C26" s="8"/>
      <c r="D26" s="8"/>
      <c r="E26" s="2"/>
      <c r="F26" s="6"/>
      <c r="G26" s="8"/>
    </row>
    <row r="27" spans="1:8" x14ac:dyDescent="0.2">
      <c r="A27" s="2"/>
      <c r="B27" s="6"/>
      <c r="C27" s="3"/>
      <c r="D27" s="8"/>
      <c r="E27" s="2"/>
      <c r="F27" s="5"/>
      <c r="G27" s="8"/>
      <c r="H27" s="3"/>
    </row>
    <row r="28" spans="1:8" x14ac:dyDescent="0.2">
      <c r="A28" s="36"/>
      <c r="B28" s="5"/>
      <c r="C28" s="3"/>
      <c r="D28" s="8"/>
      <c r="E28" s="2"/>
      <c r="F28" s="6"/>
      <c r="G28" s="8"/>
      <c r="H28" s="3"/>
    </row>
    <row r="29" spans="1:8" x14ac:dyDescent="0.2">
      <c r="A29" s="2"/>
      <c r="B29" s="4"/>
      <c r="C29" s="3"/>
      <c r="D29" s="8"/>
      <c r="E29" s="2"/>
      <c r="F29" s="6"/>
      <c r="G29" s="8"/>
      <c r="H29" s="3"/>
    </row>
    <row r="30" spans="1:8" x14ac:dyDescent="0.2">
      <c r="A30" s="2"/>
      <c r="B30" s="3"/>
      <c r="C30" s="34"/>
      <c r="D30" s="8"/>
      <c r="E30" s="2"/>
      <c r="F30" s="6"/>
      <c r="G30" s="8"/>
      <c r="H30" s="3"/>
    </row>
    <row r="31" spans="1:8" x14ac:dyDescent="0.2">
      <c r="A31" s="2"/>
      <c r="B31" s="6"/>
      <c r="C31" s="8"/>
      <c r="D31" s="8"/>
      <c r="E31" s="2"/>
      <c r="F31" s="6"/>
      <c r="G31" s="8"/>
      <c r="H31" s="3"/>
    </row>
    <row r="32" spans="1:8" x14ac:dyDescent="0.2">
      <c r="A32" s="2"/>
      <c r="B32" s="6"/>
      <c r="C32" s="8"/>
      <c r="D32" s="8"/>
      <c r="E32" s="2"/>
      <c r="F32" s="6"/>
      <c r="G32" s="8"/>
      <c r="H32" s="3"/>
    </row>
    <row r="33" spans="1:8" x14ac:dyDescent="0.2">
      <c r="A33" s="2"/>
      <c r="B33" s="6"/>
      <c r="C33" s="8"/>
      <c r="D33" s="8"/>
      <c r="E33" s="2"/>
      <c r="F33" s="6"/>
      <c r="G33" s="8"/>
    </row>
    <row r="34" spans="1:8" x14ac:dyDescent="0.2">
      <c r="A34" s="2"/>
      <c r="B34" s="6"/>
      <c r="C34" s="8"/>
      <c r="D34" s="8"/>
      <c r="E34" s="2"/>
      <c r="F34" s="6"/>
      <c r="G34" s="8"/>
    </row>
    <row r="35" spans="1:8" x14ac:dyDescent="0.2">
      <c r="A35" s="2"/>
      <c r="B35" s="6"/>
      <c r="C35" s="8"/>
      <c r="D35" s="8"/>
      <c r="E35" s="2"/>
      <c r="F35" s="6"/>
      <c r="G35" s="8"/>
    </row>
    <row r="36" spans="1:8" x14ac:dyDescent="0.2">
      <c r="A36" s="2"/>
      <c r="B36" s="6"/>
      <c r="C36" s="8"/>
      <c r="D36" s="8"/>
      <c r="E36" s="2"/>
      <c r="F36" s="6"/>
      <c r="G36" s="8"/>
    </row>
    <row r="37" spans="1:8" x14ac:dyDescent="0.2">
      <c r="A37" s="2"/>
      <c r="B37" s="6"/>
      <c r="C37" s="8"/>
      <c r="D37" s="8"/>
      <c r="E37" s="2"/>
      <c r="F37" s="6"/>
      <c r="G37" s="8"/>
    </row>
    <row r="38" spans="1:8" x14ac:dyDescent="0.2">
      <c r="A38" s="2"/>
      <c r="B38" s="6"/>
      <c r="C38" s="8"/>
      <c r="D38" s="8"/>
      <c r="E38" s="2"/>
      <c r="F38" s="6"/>
      <c r="G38" s="8"/>
    </row>
    <row r="39" spans="1:8" x14ac:dyDescent="0.2">
      <c r="A39" s="2"/>
      <c r="B39" s="6"/>
      <c r="C39" s="8"/>
      <c r="D39" s="8"/>
      <c r="E39" s="2"/>
      <c r="F39" s="6"/>
      <c r="G39" s="8"/>
    </row>
    <row r="40" spans="1:8" x14ac:dyDescent="0.2">
      <c r="A40" s="2"/>
      <c r="B40" s="6"/>
      <c r="C40" s="8"/>
      <c r="D40" s="8"/>
      <c r="E40" s="2"/>
      <c r="F40" s="6"/>
      <c r="G40" s="8"/>
    </row>
    <row r="41" spans="1:8" x14ac:dyDescent="0.2">
      <c r="A41" s="2"/>
      <c r="B41" s="6"/>
      <c r="C41" s="8"/>
      <c r="D41" s="8"/>
      <c r="E41" s="2"/>
      <c r="F41" s="6"/>
      <c r="G41" s="8"/>
    </row>
    <row r="42" spans="1:8" x14ac:dyDescent="0.2">
      <c r="A42" s="2"/>
      <c r="B42" s="6" t="s">
        <v>59</v>
      </c>
      <c r="C42" s="8" t="s">
        <v>52</v>
      </c>
      <c r="D42" s="8"/>
      <c r="E42" s="2"/>
      <c r="F42" s="6"/>
      <c r="G42" s="8"/>
    </row>
    <row r="43" spans="1:8" x14ac:dyDescent="0.2">
      <c r="A43" s="2"/>
      <c r="B43" t="s">
        <v>23</v>
      </c>
      <c r="C43">
        <v>51.313590264577158</v>
      </c>
      <c r="E43" s="2"/>
      <c r="F43" s="6"/>
      <c r="G43" s="8"/>
    </row>
    <row r="44" spans="1:8" x14ac:dyDescent="0.2">
      <c r="A44" s="2"/>
      <c r="B44" s="11" t="s">
        <v>11</v>
      </c>
      <c r="C44">
        <v>43.963945015367734</v>
      </c>
      <c r="E44" s="2"/>
      <c r="F44" s="6"/>
      <c r="G44" s="8"/>
      <c r="H44" s="3"/>
    </row>
    <row r="45" spans="1:8" x14ac:dyDescent="0.2">
      <c r="A45" s="2"/>
      <c r="B45" t="s">
        <v>49</v>
      </c>
      <c r="C45">
        <v>43.927119725801809</v>
      </c>
      <c r="E45" s="2"/>
      <c r="F45" s="6"/>
      <c r="G45" s="8"/>
      <c r="H45" s="3"/>
    </row>
    <row r="46" spans="1:8" x14ac:dyDescent="0.2">
      <c r="A46" s="2"/>
      <c r="B46" s="1" t="s">
        <v>108</v>
      </c>
      <c r="C46">
        <v>42.561887298259514</v>
      </c>
      <c r="E46" s="2"/>
      <c r="F46" s="6"/>
      <c r="G46" s="8"/>
    </row>
    <row r="47" spans="1:8" x14ac:dyDescent="0.2">
      <c r="A47" s="2"/>
      <c r="B47" s="5" t="s">
        <v>9</v>
      </c>
      <c r="C47">
        <v>38.62723029048469</v>
      </c>
      <c r="E47" s="2"/>
      <c r="F47" s="6"/>
      <c r="G47" s="8"/>
    </row>
    <row r="48" spans="1:8" x14ac:dyDescent="0.2">
      <c r="A48" s="2"/>
      <c r="B48" t="s">
        <v>22</v>
      </c>
      <c r="C48">
        <v>37.620108576027199</v>
      </c>
      <c r="E48" s="2"/>
      <c r="F48" s="6"/>
      <c r="G48" s="8"/>
    </row>
    <row r="49" spans="1:7" x14ac:dyDescent="0.2">
      <c r="A49" s="2"/>
      <c r="B49" t="s">
        <v>112</v>
      </c>
      <c r="C49">
        <v>36.815688234020286</v>
      </c>
      <c r="E49" s="2"/>
      <c r="F49" s="6"/>
      <c r="G49" s="8"/>
    </row>
    <row r="50" spans="1:7" x14ac:dyDescent="0.2">
      <c r="B50" s="6" t="s">
        <v>110</v>
      </c>
      <c r="C50">
        <v>34.383896159295958</v>
      </c>
    </row>
    <row r="51" spans="1:7" x14ac:dyDescent="0.2">
      <c r="B51" t="s">
        <v>72</v>
      </c>
      <c r="C51">
        <v>33.899025445722188</v>
      </c>
    </row>
    <row r="52" spans="1:7" x14ac:dyDescent="0.2">
      <c r="B52" s="5" t="s">
        <v>80</v>
      </c>
      <c r="C52">
        <v>33.872690696785583</v>
      </c>
    </row>
    <row r="53" spans="1:7" x14ac:dyDescent="0.2">
      <c r="B53" t="s">
        <v>65</v>
      </c>
      <c r="C53">
        <v>33.219917642286404</v>
      </c>
    </row>
    <row r="54" spans="1:7" x14ac:dyDescent="0.2">
      <c r="B54" t="s">
        <v>98</v>
      </c>
      <c r="C54">
        <v>33.157674349860521</v>
      </c>
    </row>
    <row r="55" spans="1:7" x14ac:dyDescent="0.2">
      <c r="B55" t="s">
        <v>94</v>
      </c>
      <c r="C55">
        <v>32.327769131213088</v>
      </c>
    </row>
    <row r="56" spans="1:7" x14ac:dyDescent="0.2">
      <c r="B56" s="1" t="s">
        <v>77</v>
      </c>
      <c r="C56">
        <v>31.719742984360579</v>
      </c>
    </row>
    <row r="57" spans="1:7" x14ac:dyDescent="0.2">
      <c r="B57" s="1" t="s">
        <v>73</v>
      </c>
      <c r="C57">
        <v>30.31018473533824</v>
      </c>
    </row>
    <row r="58" spans="1:7" x14ac:dyDescent="0.2">
      <c r="B58" t="s">
        <v>30</v>
      </c>
      <c r="C58">
        <v>29.832108847538528</v>
      </c>
    </row>
    <row r="59" spans="1:7" x14ac:dyDescent="0.2">
      <c r="B59" s="1" t="s">
        <v>2</v>
      </c>
      <c r="C59">
        <v>28.473749425064998</v>
      </c>
    </row>
    <row r="60" spans="1:7" x14ac:dyDescent="0.2">
      <c r="B60" t="s">
        <v>99</v>
      </c>
      <c r="C60">
        <v>28.385056687662246</v>
      </c>
    </row>
    <row r="61" spans="1:7" x14ac:dyDescent="0.2">
      <c r="B61" t="s">
        <v>95</v>
      </c>
      <c r="C61">
        <v>26.332131030885076</v>
      </c>
    </row>
    <row r="62" spans="1:7" x14ac:dyDescent="0.2">
      <c r="B62" t="s">
        <v>27</v>
      </c>
      <c r="C62">
        <v>25.136367041419149</v>
      </c>
    </row>
    <row r="63" spans="1:7" x14ac:dyDescent="0.2">
      <c r="B63" t="s">
        <v>105</v>
      </c>
      <c r="C63">
        <v>25.10131303813592</v>
      </c>
    </row>
    <row r="64" spans="1:7" x14ac:dyDescent="0.2">
      <c r="B64" t="s">
        <v>44</v>
      </c>
      <c r="C64">
        <v>24.458144676225714</v>
      </c>
    </row>
    <row r="65" spans="2:3" x14ac:dyDescent="0.2">
      <c r="B65" t="s">
        <v>91</v>
      </c>
      <c r="C65">
        <v>22.298106186726031</v>
      </c>
    </row>
    <row r="66" spans="2:3" x14ac:dyDescent="0.2">
      <c r="B66" s="5" t="s">
        <v>114</v>
      </c>
      <c r="C66">
        <v>21.349036725834925</v>
      </c>
    </row>
    <row r="67" spans="2:3" x14ac:dyDescent="0.2">
      <c r="B67" s="5" t="s">
        <v>75</v>
      </c>
      <c r="C67">
        <v>21.298963589080742</v>
      </c>
    </row>
    <row r="68" spans="2:3" x14ac:dyDescent="0.2">
      <c r="B68" t="s">
        <v>87</v>
      </c>
      <c r="C68">
        <v>20.727724393940882</v>
      </c>
    </row>
    <row r="69" spans="2:3" x14ac:dyDescent="0.2">
      <c r="B69" s="5" t="s">
        <v>113</v>
      </c>
      <c r="C69">
        <v>18.248451121625699</v>
      </c>
    </row>
    <row r="70" spans="2:3" x14ac:dyDescent="0.2">
      <c r="B70" s="5" t="s">
        <v>78</v>
      </c>
      <c r="C70">
        <v>17.598473617153189</v>
      </c>
    </row>
    <row r="71" spans="2:3" x14ac:dyDescent="0.2">
      <c r="B71" s="1" t="s">
        <v>81</v>
      </c>
      <c r="C71">
        <v>17.414547238996892</v>
      </c>
    </row>
    <row r="72" spans="2:3" x14ac:dyDescent="0.2">
      <c r="B72" t="s">
        <v>53</v>
      </c>
      <c r="C72">
        <v>17.137631013039091</v>
      </c>
    </row>
    <row r="73" spans="2:3" x14ac:dyDescent="0.2">
      <c r="B73" t="s">
        <v>96</v>
      </c>
      <c r="C73">
        <v>17.056750506799069</v>
      </c>
    </row>
    <row r="74" spans="2:3" x14ac:dyDescent="0.2">
      <c r="B74" t="s">
        <v>93</v>
      </c>
      <c r="C74">
        <v>12.906533777239027</v>
      </c>
    </row>
    <row r="75" spans="2:3" x14ac:dyDescent="0.2">
      <c r="B75" s="1" t="s">
        <v>76</v>
      </c>
      <c r="C75">
        <v>10.093658654922866</v>
      </c>
    </row>
    <row r="76" spans="2:3" x14ac:dyDescent="0.2">
      <c r="B76" t="s">
        <v>92</v>
      </c>
      <c r="C76">
        <v>9.5254985426123326</v>
      </c>
    </row>
    <row r="77" spans="2:3" x14ac:dyDescent="0.2">
      <c r="B77" t="s">
        <v>83</v>
      </c>
      <c r="C77">
        <v>8.9541251808699318</v>
      </c>
    </row>
    <row r="78" spans="2:3" x14ac:dyDescent="0.2">
      <c r="B78" t="s">
        <v>82</v>
      </c>
      <c r="C78">
        <v>6.1408203447284038</v>
      </c>
    </row>
    <row r="79" spans="2:3" x14ac:dyDescent="0.2">
      <c r="B79" t="s">
        <v>111</v>
      </c>
      <c r="C79">
        <v>5.6498303054501653</v>
      </c>
    </row>
    <row r="80" spans="2:3" x14ac:dyDescent="0.2">
      <c r="B80" t="s">
        <v>64</v>
      </c>
      <c r="C80">
        <v>4.1789478940935876</v>
      </c>
    </row>
    <row r="81" spans="2:3" x14ac:dyDescent="0.2">
      <c r="B81" s="5" t="s">
        <v>100</v>
      </c>
      <c r="C81">
        <v>0.46946342383313855</v>
      </c>
    </row>
    <row r="82" spans="2:3" x14ac:dyDescent="0.2">
      <c r="B82" t="s">
        <v>46</v>
      </c>
      <c r="C82">
        <v>-54.231578947368433</v>
      </c>
    </row>
    <row r="83" spans="2:3" x14ac:dyDescent="0.2">
      <c r="B83" t="s">
        <v>97</v>
      </c>
    </row>
    <row r="84" spans="2:3" x14ac:dyDescent="0.2">
      <c r="B84" t="s">
        <v>28</v>
      </c>
    </row>
    <row r="85" spans="2:3" x14ac:dyDescent="0.2">
      <c r="B85" t="s">
        <v>109</v>
      </c>
    </row>
    <row r="86" spans="2:3" x14ac:dyDescent="0.2">
      <c r="B86" s="5" t="s">
        <v>6</v>
      </c>
    </row>
    <row r="87" spans="2:3" x14ac:dyDescent="0.2">
      <c r="B87" t="s">
        <v>88</v>
      </c>
    </row>
    <row r="88" spans="2:3" x14ac:dyDescent="0.2">
      <c r="B88" t="s">
        <v>86</v>
      </c>
    </row>
    <row r="89" spans="2:3" x14ac:dyDescent="0.2">
      <c r="B89" t="s">
        <v>26</v>
      </c>
    </row>
    <row r="90" spans="2:3" x14ac:dyDescent="0.2">
      <c r="B90" t="s">
        <v>25</v>
      </c>
    </row>
    <row r="91" spans="2:3" x14ac:dyDescent="0.2">
      <c r="B91" t="s">
        <v>48</v>
      </c>
    </row>
    <row r="92" spans="2:3" x14ac:dyDescent="0.2">
      <c r="B92" t="s">
        <v>24</v>
      </c>
    </row>
    <row r="93" spans="2:3" x14ac:dyDescent="0.2">
      <c r="B93" t="s">
        <v>51</v>
      </c>
    </row>
    <row r="94" spans="2:3" x14ac:dyDescent="0.2">
      <c r="B94" t="s">
        <v>50</v>
      </c>
    </row>
    <row r="95" spans="2:3" x14ac:dyDescent="0.2">
      <c r="B95" t="s">
        <v>58</v>
      </c>
    </row>
    <row r="96" spans="2:3" x14ac:dyDescent="0.2">
      <c r="B96" t="s">
        <v>85</v>
      </c>
    </row>
    <row r="97" spans="2:2" x14ac:dyDescent="0.2">
      <c r="B97" t="s">
        <v>20</v>
      </c>
    </row>
    <row r="98" spans="2:2" x14ac:dyDescent="0.2">
      <c r="B98" s="1" t="s">
        <v>63</v>
      </c>
    </row>
    <row r="99" spans="2:2" x14ac:dyDescent="0.2">
      <c r="B99" t="s">
        <v>84</v>
      </c>
    </row>
    <row r="100" spans="2:2" x14ac:dyDescent="0.2">
      <c r="B100" t="s">
        <v>47</v>
      </c>
    </row>
    <row r="101" spans="2:2" x14ac:dyDescent="0.2">
      <c r="B101" t="s">
        <v>45</v>
      </c>
    </row>
    <row r="102" spans="2:2" x14ac:dyDescent="0.2">
      <c r="B102" s="5" t="s">
        <v>107</v>
      </c>
    </row>
    <row r="103" spans="2:2" x14ac:dyDescent="0.2">
      <c r="B103" s="1" t="s">
        <v>57</v>
      </c>
    </row>
    <row r="104" spans="2:2" x14ac:dyDescent="0.2">
      <c r="B104" t="s">
        <v>43</v>
      </c>
    </row>
    <row r="105" spans="2:2" x14ac:dyDescent="0.2">
      <c r="B105" s="11" t="s">
        <v>19</v>
      </c>
    </row>
    <row r="106" spans="2:2" x14ac:dyDescent="0.2">
      <c r="B106" t="s">
        <v>61</v>
      </c>
    </row>
    <row r="107" spans="2:2" x14ac:dyDescent="0.2">
      <c r="B107" t="s">
        <v>41</v>
      </c>
    </row>
    <row r="108" spans="2:2" x14ac:dyDescent="0.2">
      <c r="B108" t="s">
        <v>40</v>
      </c>
    </row>
    <row r="109" spans="2:2" x14ac:dyDescent="0.2">
      <c r="B109" s="5" t="s">
        <v>101</v>
      </c>
    </row>
    <row r="110" spans="2:2" x14ac:dyDescent="0.2">
      <c r="B110" t="s">
        <v>39</v>
      </c>
    </row>
    <row r="111" spans="2:2" x14ac:dyDescent="0.2">
      <c r="B111" s="5" t="s">
        <v>17</v>
      </c>
    </row>
    <row r="112" spans="2:2" x14ac:dyDescent="0.2">
      <c r="B112" t="s">
        <v>54</v>
      </c>
    </row>
    <row r="113" spans="2:2" x14ac:dyDescent="0.2">
      <c r="B113" s="5" t="s">
        <v>18</v>
      </c>
    </row>
    <row r="114" spans="2:2" x14ac:dyDescent="0.2">
      <c r="B114" s="1" t="s">
        <v>16</v>
      </c>
    </row>
    <row r="115" spans="2:2" x14ac:dyDescent="0.2">
      <c r="B115" t="s">
        <v>38</v>
      </c>
    </row>
    <row r="116" spans="2:2" x14ac:dyDescent="0.2">
      <c r="B116" t="s">
        <v>37</v>
      </c>
    </row>
    <row r="117" spans="2:2" x14ac:dyDescent="0.2">
      <c r="B117" t="s">
        <v>106</v>
      </c>
    </row>
    <row r="118" spans="2:2" x14ac:dyDescent="0.2">
      <c r="B118" t="s">
        <v>36</v>
      </c>
    </row>
    <row r="119" spans="2:2" x14ac:dyDescent="0.2">
      <c r="B119" t="s">
        <v>35</v>
      </c>
    </row>
    <row r="120" spans="2:2" x14ac:dyDescent="0.2">
      <c r="B120" s="5" t="s">
        <v>15</v>
      </c>
    </row>
    <row r="121" spans="2:2" x14ac:dyDescent="0.2">
      <c r="B121" s="5" t="s">
        <v>14</v>
      </c>
    </row>
    <row r="122" spans="2:2" x14ac:dyDescent="0.2">
      <c r="B122" s="5" t="s">
        <v>79</v>
      </c>
    </row>
    <row r="123" spans="2:2" x14ac:dyDescent="0.2">
      <c r="B123" s="6" t="s">
        <v>13</v>
      </c>
    </row>
    <row r="124" spans="2:2" x14ac:dyDescent="0.2">
      <c r="B124" s="5" t="s">
        <v>12</v>
      </c>
    </row>
    <row r="125" spans="2:2" x14ac:dyDescent="0.2">
      <c r="B125" s="1" t="s">
        <v>7</v>
      </c>
    </row>
    <row r="126" spans="2:2" x14ac:dyDescent="0.2">
      <c r="B126" t="s">
        <v>21</v>
      </c>
    </row>
    <row r="127" spans="2:2" x14ac:dyDescent="0.2">
      <c r="B127" t="s">
        <v>42</v>
      </c>
    </row>
    <row r="128" spans="2:2" x14ac:dyDescent="0.2">
      <c r="B128" s="1" t="s">
        <v>10</v>
      </c>
    </row>
    <row r="129" spans="2:2" x14ac:dyDescent="0.2">
      <c r="B129" s="5" t="s">
        <v>8</v>
      </c>
    </row>
    <row r="130" spans="2:2" x14ac:dyDescent="0.2">
      <c r="B130" s="5" t="s">
        <v>102</v>
      </c>
    </row>
    <row r="131" spans="2:2" x14ac:dyDescent="0.2">
      <c r="B131" t="s">
        <v>33</v>
      </c>
    </row>
    <row r="132" spans="2:2" x14ac:dyDescent="0.2">
      <c r="B132" t="s">
        <v>89</v>
      </c>
    </row>
    <row r="133" spans="2:2" x14ac:dyDescent="0.2">
      <c r="B133" t="s">
        <v>34</v>
      </c>
    </row>
    <row r="134" spans="2:2" x14ac:dyDescent="0.2">
      <c r="B134" t="s">
        <v>32</v>
      </c>
    </row>
    <row r="135" spans="2:2" x14ac:dyDescent="0.2">
      <c r="B135" s="5" t="s">
        <v>56</v>
      </c>
    </row>
    <row r="136" spans="2:2" x14ac:dyDescent="0.2">
      <c r="B136" s="5" t="s">
        <v>5</v>
      </c>
    </row>
    <row r="137" spans="2:2" x14ac:dyDescent="0.2">
      <c r="B137" t="s">
        <v>29</v>
      </c>
    </row>
    <row r="138" spans="2:2" x14ac:dyDescent="0.2">
      <c r="B138" t="s">
        <v>90</v>
      </c>
    </row>
    <row r="139" spans="2:2" x14ac:dyDescent="0.2">
      <c r="B139" t="s">
        <v>31</v>
      </c>
    </row>
    <row r="140" spans="2:2" x14ac:dyDescent="0.2">
      <c r="B140" t="s">
        <v>62</v>
      </c>
    </row>
    <row r="141" spans="2:2" x14ac:dyDescent="0.2">
      <c r="B141" s="1" t="s">
        <v>74</v>
      </c>
    </row>
    <row r="142" spans="2:2" x14ac:dyDescent="0.2">
      <c r="B142" s="11" t="s">
        <v>4</v>
      </c>
    </row>
    <row r="143" spans="2:2" x14ac:dyDescent="0.2">
      <c r="B143" s="6" t="s">
        <v>3</v>
      </c>
    </row>
    <row r="144" spans="2:2" x14ac:dyDescent="0.2">
      <c r="B144" s="1" t="s">
        <v>1</v>
      </c>
    </row>
    <row r="145" spans="2:2" x14ac:dyDescent="0.2">
      <c r="B145" s="1" t="s">
        <v>0</v>
      </c>
    </row>
    <row r="146" spans="2:2" x14ac:dyDescent="0.2">
      <c r="B146" t="s">
        <v>71</v>
      </c>
    </row>
  </sheetData>
  <sortState xmlns:xlrd2="http://schemas.microsoft.com/office/spreadsheetml/2017/richdata2" ref="B43:C146">
    <sortCondition descending="1" ref="C43:C146"/>
  </sortState>
  <phoneticPr fontId="0" type="noConversion"/>
  <pageMargins left="0.17" right="0.16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41"/>
  <sheetViews>
    <sheetView workbookViewId="0"/>
  </sheetViews>
  <sheetFormatPr defaultRowHeight="12.75" x14ac:dyDescent="0.2"/>
  <cols>
    <col min="1" max="1" width="21.140625" customWidth="1"/>
    <col min="3" max="3" width="9.5703125" bestFit="1" customWidth="1"/>
    <col min="4" max="4" width="9.28515625" bestFit="1" customWidth="1"/>
    <col min="5" max="5" width="9.5703125" bestFit="1" customWidth="1"/>
    <col min="7" max="7" width="9.85546875" bestFit="1" customWidth="1"/>
    <col min="8" max="8" width="21" customWidth="1"/>
  </cols>
  <sheetData>
    <row r="1" spans="1:8" ht="23.25" x14ac:dyDescent="0.2">
      <c r="A1" s="24" t="s">
        <v>103</v>
      </c>
      <c r="B1" s="12"/>
      <c r="C1" s="12"/>
      <c r="D1" s="12"/>
      <c r="E1" s="12"/>
      <c r="F1" s="12"/>
      <c r="G1" s="12"/>
      <c r="H1" s="12"/>
    </row>
    <row r="2" spans="1:8" ht="23.25" x14ac:dyDescent="0.2">
      <c r="A2" s="26"/>
      <c r="B2" s="27"/>
      <c r="C2" s="27"/>
      <c r="D2" s="27"/>
      <c r="E2" s="27"/>
      <c r="F2" s="27"/>
      <c r="G2" s="27"/>
      <c r="H2" s="27"/>
    </row>
    <row r="3" spans="1:8" ht="23.25" x14ac:dyDescent="0.2">
      <c r="A3" s="26"/>
      <c r="B3" s="27"/>
      <c r="C3" s="27"/>
      <c r="D3" s="27"/>
      <c r="E3" s="27"/>
      <c r="F3" s="27"/>
      <c r="G3" s="27"/>
      <c r="H3" s="27"/>
    </row>
    <row r="4" spans="1:8" ht="20.25" x14ac:dyDescent="0.3">
      <c r="A4" s="43" t="s">
        <v>104</v>
      </c>
      <c r="B4" s="43"/>
      <c r="C4" s="43"/>
      <c r="D4" s="43"/>
      <c r="E4" s="43"/>
      <c r="F4" s="43"/>
      <c r="G4" s="43"/>
      <c r="H4" s="43"/>
    </row>
    <row r="5" spans="1:8" ht="18.75" x14ac:dyDescent="0.3">
      <c r="A5" s="13" t="s">
        <v>118</v>
      </c>
      <c r="B5" s="14"/>
      <c r="C5" s="14"/>
      <c r="D5" s="14"/>
      <c r="E5" s="14"/>
      <c r="F5" s="14"/>
      <c r="G5" s="14"/>
      <c r="H5" s="14"/>
    </row>
    <row r="6" spans="1:8" ht="15.75" x14ac:dyDescent="0.25">
      <c r="A6" s="15" t="s">
        <v>66</v>
      </c>
      <c r="B6" s="15"/>
      <c r="C6" s="15"/>
      <c r="D6" s="15"/>
      <c r="E6" s="15"/>
      <c r="F6" s="15"/>
      <c r="G6" s="15"/>
      <c r="H6" s="15"/>
    </row>
    <row r="33" spans="1:8" ht="13.5" thickBot="1" x14ac:dyDescent="0.25">
      <c r="C33" s="16"/>
      <c r="D33" s="16"/>
      <c r="E33" s="16"/>
      <c r="F33" s="16"/>
      <c r="G33" s="16"/>
    </row>
    <row r="34" spans="1:8" ht="15.75" x14ac:dyDescent="0.25">
      <c r="A34" s="17"/>
      <c r="B34" s="17"/>
      <c r="C34" s="18"/>
      <c r="D34" s="18"/>
      <c r="E34" s="18"/>
      <c r="F34" s="18"/>
      <c r="G34" s="19"/>
      <c r="H34" s="17"/>
    </row>
    <row r="35" spans="1:8" ht="15.75" x14ac:dyDescent="0.25">
      <c r="A35" s="20"/>
      <c r="B35" s="20"/>
      <c r="C35" s="21">
        <v>2015</v>
      </c>
      <c r="D35" s="21">
        <f>+C35+1</f>
        <v>2016</v>
      </c>
      <c r="E35" s="21">
        <f>+D35+1</f>
        <v>2017</v>
      </c>
      <c r="F35" s="21">
        <f>+E35+1</f>
        <v>2018</v>
      </c>
      <c r="G35" s="21">
        <v>2019</v>
      </c>
      <c r="H35" s="20"/>
    </row>
    <row r="36" spans="1:8" ht="15.75" x14ac:dyDescent="0.25">
      <c r="A36" s="3" t="s">
        <v>67</v>
      </c>
      <c r="B36" s="22"/>
      <c r="C36" s="37">
        <v>-3.9041223665744935</v>
      </c>
      <c r="D36" s="37">
        <v>17.435968129457425</v>
      </c>
      <c r="E36" s="37">
        <v>11.715868804092731</v>
      </c>
      <c r="F36" s="33">
        <v>3.6743668536645968</v>
      </c>
      <c r="G36" s="22">
        <v>25.789226480968075</v>
      </c>
      <c r="H36" s="3"/>
    </row>
    <row r="37" spans="1:8" ht="15.75" x14ac:dyDescent="0.25">
      <c r="A37" s="3" t="s">
        <v>68</v>
      </c>
      <c r="B37" s="23">
        <v>100</v>
      </c>
      <c r="C37" s="22">
        <f>100+C36</f>
        <v>96.095877633425502</v>
      </c>
      <c r="D37" s="22">
        <f>(1+(D36/100))*C37</f>
        <v>112.85112423131197</v>
      </c>
      <c r="E37" s="22">
        <f>(1+(E36/100))*D37</f>
        <v>126.07261389019617</v>
      </c>
      <c r="F37" s="22">
        <f>(1+(F36/100))*E37</f>
        <v>130.70498422652608</v>
      </c>
      <c r="G37" s="22">
        <f>(1+(G36/100))*F37</f>
        <v>164.41278863061851</v>
      </c>
      <c r="H37" s="3"/>
    </row>
    <row r="38" spans="1:8" ht="13.5" thickBot="1" x14ac:dyDescent="0.25">
      <c r="A38" s="3"/>
      <c r="B38" s="3"/>
      <c r="C38" s="16"/>
      <c r="D38" s="16"/>
      <c r="E38" s="16"/>
      <c r="F38" s="16"/>
      <c r="G38" s="16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t="s">
        <v>69</v>
      </c>
    </row>
    <row r="41" spans="1:8" x14ac:dyDescent="0.2">
      <c r="A41" s="31" t="s">
        <v>116</v>
      </c>
    </row>
  </sheetData>
  <mergeCells count="1">
    <mergeCell ref="A4:H4"/>
  </mergeCells>
  <pageMargins left="0.7" right="0.24" top="0.7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4AF8C67ABECC458B2F393D29E4E3E7" ma:contentTypeVersion="1" ma:contentTypeDescription="Create a new document." ma:contentTypeScope="" ma:versionID="586ca8dfec1fd0ec63ed8875056c9568">
  <xsd:schema xmlns:xsd="http://www.w3.org/2001/XMLSchema" xmlns:xs="http://www.w3.org/2001/XMLSchema" xmlns:p="http://schemas.microsoft.com/office/2006/metadata/properties" xmlns:ns2="066e5197-e0d9-4d82-87ff-9454abe15744" targetNamespace="http://schemas.microsoft.com/office/2006/metadata/properties" ma:root="true" ma:fieldsID="a94aec4bc73e731eb7e11371c963dd22" ns2:_="">
    <xsd:import namespace="066e5197-e0d9-4d82-87ff-9454abe15744"/>
    <xsd:element name="properties">
      <xsd:complexType>
        <xsd:sequence>
          <xsd:element name="documentManagement">
            <xsd:complexType>
              <xsd:all>
                <xsd:element ref="ns2:p8ad1ecc41eb4f358eb7bf0fce81b896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e5197-e0d9-4d82-87ff-9454abe15744" elementFormDefault="qualified">
    <xsd:import namespace="http://schemas.microsoft.com/office/2006/documentManagement/types"/>
    <xsd:import namespace="http://schemas.microsoft.com/office/infopath/2007/PartnerControls"/>
    <xsd:element name="p8ad1ecc41eb4f358eb7bf0fce81b896" ma:index="8" nillable="true" ma:taxonomy="true" ma:internalName="p8ad1ecc41eb4f358eb7bf0fce81b896" ma:taxonomyFieldName="Tags" ma:displayName="EEI Tags" ma:default="" ma:fieldId="{98ad1ecc-41eb-4f35-8eb7-bf0fce81b896}" ma:taxonomyMulti="true" ma:sspId="b3057462-ad99-4b54-a4bd-faac809f860e" ma:termSetId="7292dfb8-73c6-46fd-8562-ab82e2c90f6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80ba895-beae-461d-b249-0bb33918798e}" ma:internalName="TaxCatchAll" ma:showField="CatchAllData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80ba895-beae-461d-b249-0bb33918798e}" ma:internalName="TaxCatchAllLabel" ma:readOnly="true" ma:showField="CatchAllDataLabel" ma:web="066e5197-e0d9-4d82-87ff-9454abe157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6e5197-e0d9-4d82-87ff-9454abe15744"/>
    <p8ad1ecc41eb4f358eb7bf0fce81b896 xmlns="066e5197-e0d9-4d82-87ff-9454abe15744">
      <Terms xmlns="http://schemas.microsoft.com/office/infopath/2007/PartnerControls"/>
    </p8ad1ecc41eb4f358eb7bf0fce81b896>
  </documentManagement>
</p:properties>
</file>

<file path=customXml/itemProps1.xml><?xml version="1.0" encoding="utf-8"?>
<ds:datastoreItem xmlns:ds="http://schemas.openxmlformats.org/officeDocument/2006/customXml" ds:itemID="{49FD6303-FE1C-4F25-87F3-59A985C2E01C}"/>
</file>

<file path=customXml/itemProps2.xml><?xml version="1.0" encoding="utf-8"?>
<ds:datastoreItem xmlns:ds="http://schemas.openxmlformats.org/officeDocument/2006/customXml" ds:itemID="{11D36E42-BD82-4E29-B325-A191CC15257E}"/>
</file>

<file path=customXml/itemProps3.xml><?xml version="1.0" encoding="utf-8"?>
<ds:datastoreItem xmlns:ds="http://schemas.openxmlformats.org/officeDocument/2006/customXml" ds:itemID="{3BE2C092-E54D-4EA0-9390-4B5B2DD8D5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YTD Rankings</vt:lpstr>
      <vt:lpstr>YTD Graph</vt:lpstr>
    </vt:vector>
  </TitlesOfParts>
  <Company>Edison Electric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Tax/Stock_Index/EEI_Index_results_through_December_31_2019.xlsx</dc:title>
  <dc:creator>Type your name here</dc:creator>
  <cp:lastModifiedBy>Agnew, Mark</cp:lastModifiedBy>
  <cp:lastPrinted>2020-01-03T01:32:12Z</cp:lastPrinted>
  <dcterms:created xsi:type="dcterms:W3CDTF">1998-12-22T19:05:41Z</dcterms:created>
  <dcterms:modified xsi:type="dcterms:W3CDTF">2020-01-03T17:05:52Z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{23E6FEE1-7AD4-435D-8BE9-BECD8E6882B5}</vt:lpwstr>
  </property>
  <property fmtid="{D5CDD505-2E9C-101B-9397-08002B2CF9AE}" pid="3" name="ContentTypeId">
    <vt:lpwstr>0x010100044AF8C67ABECC458B2F393D29E4E3E7</vt:lpwstr>
  </property>
  <property fmtid="{D5CDD505-2E9C-101B-9397-08002B2CF9AE}" pid="4" name="WorkflowChangePath">
    <vt:lpwstr>d25fe73d-fcec-4a07-bd5f-0dc3409157cc,11;</vt:lpwstr>
  </property>
  <property fmtid="{D5CDD505-2E9C-101B-9397-08002B2CF9AE}" pid="5" name="Tags">
    <vt:lpwstr/>
  </property>
</Properties>
</file>